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480" windowHeight="9240"/>
  </bookViews>
  <sheets>
    <sheet name="2014" sheetId="9" r:id="rId1"/>
    <sheet name="Athlete" sheetId="7" r:id="rId2"/>
  </sheets>
  <externalReferences>
    <externalReference r:id="rId3"/>
  </externalReferences>
  <definedNames>
    <definedName name="_xlnm.Print_Area" localSheetId="0">'2014'!$A$1:$I$751</definedName>
  </definedNames>
  <calcPr calcId="114210"/>
</workbook>
</file>

<file path=xl/calcChain.xml><?xml version="1.0" encoding="utf-8"?>
<calcChain xmlns="http://schemas.openxmlformats.org/spreadsheetml/2006/main">
  <c r="F666" i="9"/>
  <c r="G666"/>
  <c r="F667"/>
  <c r="G667"/>
  <c r="H667"/>
  <c r="F668"/>
  <c r="G668"/>
  <c r="H668"/>
  <c r="F669"/>
  <c r="G669"/>
  <c r="H669"/>
  <c r="F741"/>
  <c r="G741"/>
  <c r="H741"/>
  <c r="F742"/>
  <c r="G742"/>
  <c r="H742"/>
  <c r="F743"/>
  <c r="G743"/>
  <c r="H743"/>
  <c r="F744"/>
  <c r="G744"/>
  <c r="H744"/>
  <c r="F745"/>
  <c r="G745"/>
  <c r="H745"/>
  <c r="F746"/>
  <c r="G746"/>
  <c r="H746"/>
  <c r="F747"/>
  <c r="G747"/>
  <c r="H747"/>
  <c r="F337"/>
  <c r="G337"/>
  <c r="H337"/>
  <c r="F338"/>
  <c r="G338"/>
  <c r="H338"/>
  <c r="F339"/>
  <c r="G339"/>
  <c r="H339"/>
  <c r="F298"/>
  <c r="G298"/>
  <c r="H298"/>
  <c r="F299"/>
  <c r="G299"/>
  <c r="H299"/>
  <c r="F300"/>
  <c r="G300"/>
  <c r="H300"/>
  <c r="F301"/>
  <c r="G301"/>
  <c r="H301"/>
  <c r="F302"/>
  <c r="G302"/>
  <c r="H302"/>
  <c r="F303"/>
  <c r="G303"/>
  <c r="H303"/>
  <c r="F293"/>
  <c r="G293"/>
  <c r="H293"/>
  <c r="F294"/>
  <c r="G294"/>
  <c r="H294"/>
  <c r="F295"/>
  <c r="G295"/>
  <c r="H295"/>
  <c r="F296"/>
  <c r="G296"/>
  <c r="H296"/>
  <c r="F662"/>
  <c r="G662"/>
  <c r="H662"/>
  <c r="F663"/>
  <c r="G663"/>
  <c r="H663"/>
  <c r="F664"/>
  <c r="G664"/>
  <c r="H664"/>
  <c r="F658"/>
  <c r="G658"/>
  <c r="H658"/>
  <c r="F659"/>
  <c r="G659"/>
  <c r="H659"/>
  <c r="F660"/>
  <c r="G660"/>
  <c r="H660"/>
  <c r="F284"/>
  <c r="G284"/>
  <c r="H284"/>
  <c r="F285"/>
  <c r="G285"/>
  <c r="H285"/>
  <c r="F286"/>
  <c r="G286"/>
  <c r="H286"/>
  <c r="F287"/>
  <c r="G287"/>
  <c r="H287"/>
  <c r="F288"/>
  <c r="G288"/>
  <c r="H288"/>
  <c r="F289"/>
  <c r="G289"/>
  <c r="H289"/>
  <c r="F290"/>
  <c r="G290"/>
  <c r="H290"/>
  <c r="F291"/>
  <c r="G291"/>
  <c r="H291"/>
  <c r="F280"/>
  <c r="G280"/>
  <c r="H280"/>
  <c r="F281"/>
  <c r="G281"/>
  <c r="H281"/>
  <c r="F282"/>
  <c r="G282"/>
  <c r="H282"/>
  <c r="F654"/>
  <c r="G654"/>
  <c r="H654"/>
  <c r="F655"/>
  <c r="G655"/>
  <c r="H655"/>
  <c r="F656"/>
  <c r="G656"/>
  <c r="H656"/>
  <c r="F650"/>
  <c r="G650"/>
  <c r="H650"/>
  <c r="F651"/>
  <c r="G651"/>
  <c r="H651"/>
  <c r="F652"/>
  <c r="G652"/>
  <c r="H652"/>
  <c r="F277"/>
  <c r="G277"/>
  <c r="H277"/>
  <c r="F278"/>
  <c r="G278"/>
  <c r="H278"/>
  <c r="F273"/>
  <c r="G273"/>
  <c r="H273"/>
  <c r="F274"/>
  <c r="G274"/>
  <c r="H274"/>
  <c r="F275"/>
  <c r="G275"/>
  <c r="H275"/>
  <c r="F330"/>
  <c r="G330"/>
  <c r="H330"/>
  <c r="F331"/>
  <c r="G331"/>
  <c r="H331"/>
  <c r="F332"/>
  <c r="G332"/>
  <c r="H332"/>
  <c r="F333"/>
  <c r="G333"/>
  <c r="H333"/>
  <c r="F334"/>
  <c r="G334"/>
  <c r="H334"/>
  <c r="F335"/>
  <c r="G335"/>
  <c r="H335"/>
  <c r="F265"/>
  <c r="G265"/>
  <c r="H265"/>
  <c r="F266"/>
  <c r="G266"/>
  <c r="H266"/>
  <c r="F267"/>
  <c r="G267"/>
  <c r="H267"/>
  <c r="F268"/>
  <c r="G268"/>
  <c r="H268"/>
  <c r="F269"/>
  <c r="G269"/>
  <c r="H269"/>
  <c r="F270"/>
  <c r="G270"/>
  <c r="H270"/>
  <c r="F271"/>
  <c r="G271"/>
  <c r="H271"/>
  <c r="F258"/>
  <c r="G258"/>
  <c r="H258"/>
  <c r="F259"/>
  <c r="G259"/>
  <c r="H259"/>
  <c r="F260"/>
  <c r="G260"/>
  <c r="H260"/>
  <c r="F261"/>
  <c r="G261"/>
  <c r="H261"/>
  <c r="F262"/>
  <c r="G262"/>
  <c r="H262"/>
  <c r="F263"/>
  <c r="G263"/>
  <c r="H263"/>
  <c r="H644"/>
  <c r="H645"/>
  <c r="H646"/>
  <c r="H647"/>
  <c r="H648"/>
  <c r="F631"/>
  <c r="G631"/>
  <c r="F632"/>
  <c r="G632"/>
  <c r="H632"/>
  <c r="F633"/>
  <c r="G633"/>
  <c r="H633"/>
  <c r="F634"/>
  <c r="G634"/>
  <c r="H634"/>
  <c r="F635"/>
  <c r="G635"/>
  <c r="H635"/>
  <c r="F636"/>
  <c r="G636"/>
  <c r="H636"/>
  <c r="F637"/>
  <c r="G637"/>
  <c r="H637"/>
  <c r="F638"/>
  <c r="G638"/>
  <c r="H638"/>
  <c r="F639"/>
  <c r="G639"/>
  <c r="H639"/>
  <c r="E672"/>
  <c r="F672"/>
  <c r="G672"/>
  <c r="H672"/>
  <c r="E673"/>
  <c r="F673"/>
  <c r="G673"/>
  <c r="H673"/>
  <c r="E674"/>
  <c r="F674"/>
  <c r="G674"/>
  <c r="H674"/>
  <c r="E675"/>
  <c r="F675"/>
  <c r="G675"/>
  <c r="H675"/>
  <c r="E676"/>
  <c r="F676"/>
  <c r="G676"/>
  <c r="H676"/>
  <c r="E677"/>
  <c r="F677"/>
  <c r="G677"/>
  <c r="H677"/>
  <c r="E678"/>
  <c r="F678"/>
  <c r="G678"/>
  <c r="H678"/>
  <c r="E679"/>
  <c r="F679"/>
  <c r="G679"/>
  <c r="H679"/>
  <c r="E680"/>
  <c r="F680"/>
  <c r="G680"/>
  <c r="H680"/>
  <c r="F732"/>
  <c r="G732"/>
  <c r="H732"/>
  <c r="H733"/>
  <c r="H734"/>
  <c r="H735"/>
  <c r="H736"/>
  <c r="H737"/>
  <c r="H738"/>
  <c r="H739"/>
  <c r="F625"/>
  <c r="G625"/>
  <c r="H625"/>
  <c r="F626"/>
  <c r="G626"/>
  <c r="H626"/>
  <c r="F627"/>
  <c r="G627"/>
  <c r="H627"/>
  <c r="F628"/>
  <c r="G628"/>
  <c r="H628"/>
  <c r="F629"/>
  <c r="G629"/>
  <c r="H629"/>
  <c r="E724"/>
  <c r="F724"/>
  <c r="H724"/>
  <c r="E725"/>
  <c r="F725"/>
  <c r="H725"/>
  <c r="E726"/>
  <c r="F726"/>
  <c r="H726"/>
  <c r="E727"/>
  <c r="F727"/>
  <c r="H727"/>
  <c r="E728"/>
  <c r="F728"/>
  <c r="H728"/>
  <c r="E729"/>
  <c r="F729"/>
  <c r="H729"/>
  <c r="E730"/>
  <c r="F730"/>
  <c r="H730"/>
  <c r="F714"/>
  <c r="G714"/>
  <c r="H714"/>
  <c r="F715"/>
  <c r="G715"/>
  <c r="H715"/>
  <c r="F716"/>
  <c r="G716"/>
  <c r="H716"/>
  <c r="F717"/>
  <c r="G717"/>
  <c r="H717"/>
  <c r="F718"/>
  <c r="G718"/>
  <c r="H718"/>
  <c r="F719"/>
  <c r="G719"/>
  <c r="H719"/>
  <c r="F720"/>
  <c r="G720"/>
  <c r="H720"/>
  <c r="F721"/>
  <c r="G721"/>
  <c r="H721"/>
  <c r="F722"/>
  <c r="G722"/>
  <c r="H722"/>
  <c r="E707"/>
  <c r="F707"/>
  <c r="G707"/>
  <c r="H707"/>
  <c r="E708"/>
  <c r="G708"/>
  <c r="E709"/>
  <c r="G709"/>
  <c r="H709"/>
  <c r="E710"/>
  <c r="G710"/>
  <c r="H710"/>
  <c r="E711"/>
  <c r="G711"/>
  <c r="H711"/>
  <c r="E712"/>
  <c r="G712"/>
  <c r="H712"/>
  <c r="E699"/>
  <c r="F699"/>
  <c r="G699"/>
  <c r="H699"/>
  <c r="E700"/>
  <c r="F700"/>
  <c r="G700"/>
  <c r="H700"/>
  <c r="E701"/>
  <c r="F701"/>
  <c r="G701"/>
  <c r="H701"/>
  <c r="E702"/>
  <c r="F702"/>
  <c r="G702"/>
  <c r="H702"/>
  <c r="E703"/>
  <c r="F703"/>
  <c r="G703"/>
  <c r="H703"/>
  <c r="E704"/>
  <c r="F704"/>
  <c r="G704"/>
  <c r="H704"/>
  <c r="E705"/>
  <c r="F705"/>
  <c r="G705"/>
  <c r="H705"/>
  <c r="E690"/>
  <c r="F690"/>
  <c r="G690"/>
  <c r="H690"/>
  <c r="E691"/>
  <c r="F691"/>
  <c r="G691"/>
  <c r="H691"/>
  <c r="E692"/>
  <c r="F692"/>
  <c r="G692"/>
  <c r="H692"/>
  <c r="E693"/>
  <c r="F693"/>
  <c r="G693"/>
  <c r="H693"/>
  <c r="E694"/>
  <c r="F694"/>
  <c r="G694"/>
  <c r="H694"/>
  <c r="E695"/>
  <c r="F695"/>
  <c r="G695"/>
  <c r="H695"/>
  <c r="E696"/>
  <c r="F696"/>
  <c r="G696"/>
  <c r="H696"/>
  <c r="E697"/>
  <c r="F697"/>
  <c r="G697"/>
  <c r="H697"/>
  <c r="E682"/>
  <c r="F682"/>
  <c r="G682"/>
  <c r="H682"/>
  <c r="E683"/>
  <c r="F683"/>
  <c r="G683"/>
  <c r="H683"/>
  <c r="E684"/>
  <c r="F684"/>
  <c r="G684"/>
  <c r="H684"/>
  <c r="E685"/>
  <c r="F685"/>
  <c r="G685"/>
  <c r="H685"/>
  <c r="E686"/>
  <c r="F686"/>
  <c r="G686"/>
  <c r="H686"/>
  <c r="E687"/>
  <c r="F687"/>
  <c r="G687"/>
  <c r="H687"/>
  <c r="E688"/>
  <c r="F688"/>
  <c r="G688"/>
  <c r="H688"/>
  <c r="E326"/>
  <c r="F326"/>
  <c r="G326"/>
  <c r="H326"/>
  <c r="F327"/>
  <c r="G327"/>
  <c r="H327"/>
  <c r="E328"/>
  <c r="F328"/>
  <c r="G328"/>
  <c r="H328"/>
  <c r="F318"/>
  <c r="G318"/>
  <c r="H318"/>
  <c r="F319"/>
  <c r="G319"/>
  <c r="H319"/>
  <c r="F320"/>
  <c r="G320"/>
  <c r="H320"/>
  <c r="F321"/>
  <c r="G321"/>
  <c r="H321"/>
  <c r="F322"/>
  <c r="G322"/>
  <c r="H322"/>
  <c r="F323"/>
  <c r="G323"/>
  <c r="H323"/>
  <c r="F324"/>
  <c r="G324"/>
  <c r="H324"/>
  <c r="E310"/>
  <c r="F310"/>
  <c r="G310"/>
  <c r="H310"/>
  <c r="E311"/>
  <c r="F311"/>
  <c r="G311"/>
  <c r="H311"/>
  <c r="E312"/>
  <c r="F312"/>
  <c r="G312"/>
  <c r="H312"/>
  <c r="E313"/>
  <c r="F313"/>
  <c r="G313"/>
  <c r="H313"/>
  <c r="E314"/>
  <c r="F314"/>
  <c r="G314"/>
  <c r="H314"/>
  <c r="E315"/>
  <c r="F315"/>
  <c r="G315"/>
  <c r="H315"/>
  <c r="E316"/>
  <c r="F316"/>
  <c r="G316"/>
  <c r="H316"/>
  <c r="E306"/>
  <c r="F306"/>
  <c r="G306"/>
  <c r="H306"/>
  <c r="E307"/>
  <c r="F307"/>
  <c r="G307"/>
  <c r="H307"/>
  <c r="E308"/>
  <c r="F308"/>
  <c r="G308"/>
  <c r="H308"/>
  <c r="E615"/>
  <c r="F615"/>
  <c r="G615"/>
  <c r="H615"/>
  <c r="E616"/>
  <c r="F616"/>
  <c r="G616"/>
  <c r="H616"/>
  <c r="E617"/>
  <c r="F617"/>
  <c r="G617"/>
  <c r="H617"/>
  <c r="E618"/>
  <c r="F618"/>
  <c r="G618"/>
  <c r="H618"/>
  <c r="E619"/>
  <c r="F619"/>
  <c r="G619"/>
  <c r="H619"/>
  <c r="E620"/>
  <c r="F620"/>
  <c r="G620"/>
  <c r="H620"/>
  <c r="E621"/>
  <c r="F621"/>
  <c r="G621"/>
  <c r="H621"/>
  <c r="E622"/>
  <c r="F622"/>
  <c r="G622"/>
  <c r="H622"/>
  <c r="F609"/>
  <c r="G609"/>
  <c r="H609"/>
  <c r="F610"/>
  <c r="G610"/>
  <c r="H610"/>
  <c r="F611"/>
  <c r="G611"/>
  <c r="H611"/>
  <c r="F612"/>
  <c r="G612"/>
  <c r="H612"/>
  <c r="F613"/>
  <c r="G613"/>
  <c r="H613"/>
  <c r="F601"/>
  <c r="G601"/>
  <c r="H601"/>
  <c r="F602"/>
  <c r="G602"/>
  <c r="H602"/>
  <c r="F603"/>
  <c r="G603"/>
  <c r="H603"/>
  <c r="F604"/>
  <c r="G604"/>
  <c r="H604"/>
  <c r="F605"/>
  <c r="G605"/>
  <c r="H605"/>
  <c r="F606"/>
  <c r="G606"/>
  <c r="H606"/>
  <c r="F607"/>
  <c r="G607"/>
  <c r="H607"/>
  <c r="E587"/>
  <c r="F587"/>
  <c r="G587"/>
  <c r="H587"/>
  <c r="E588"/>
  <c r="F588"/>
  <c r="G588"/>
  <c r="H588"/>
  <c r="E589"/>
  <c r="F589"/>
  <c r="G589"/>
  <c r="H589"/>
  <c r="E590"/>
  <c r="F590"/>
  <c r="G590"/>
  <c r="H590"/>
  <c r="E591"/>
  <c r="F591"/>
  <c r="G591"/>
  <c r="H591"/>
  <c r="E592"/>
  <c r="F592"/>
  <c r="G592"/>
  <c r="H592"/>
  <c r="F580"/>
  <c r="G580"/>
  <c r="H580"/>
  <c r="E581"/>
  <c r="F581"/>
  <c r="G581"/>
  <c r="H581"/>
  <c r="E582"/>
  <c r="F582"/>
  <c r="G582"/>
  <c r="H582"/>
  <c r="E583"/>
  <c r="F583"/>
  <c r="G583"/>
  <c r="H583"/>
  <c r="E584"/>
  <c r="F584"/>
  <c r="G584"/>
  <c r="H584"/>
  <c r="E585"/>
  <c r="F585"/>
  <c r="G585"/>
  <c r="H585"/>
  <c r="E572"/>
  <c r="F572"/>
  <c r="G572"/>
  <c r="H572"/>
  <c r="E573"/>
  <c r="F573"/>
  <c r="G573"/>
  <c r="H573"/>
  <c r="E574"/>
  <c r="F574"/>
  <c r="G574"/>
  <c r="H574"/>
  <c r="E575"/>
  <c r="F575"/>
  <c r="G575"/>
  <c r="E576"/>
  <c r="F576"/>
  <c r="G576"/>
  <c r="H576"/>
  <c r="E577"/>
  <c r="F577"/>
  <c r="G577"/>
  <c r="H577"/>
  <c r="E578"/>
  <c r="F578"/>
  <c r="G578"/>
  <c r="H578"/>
  <c r="E562"/>
  <c r="F562"/>
  <c r="G562"/>
  <c r="H562"/>
  <c r="E563"/>
  <c r="F563"/>
  <c r="G563"/>
  <c r="H563"/>
  <c r="E564"/>
  <c r="F564"/>
  <c r="G564"/>
  <c r="H564"/>
  <c r="E565"/>
  <c r="F565"/>
  <c r="G565"/>
  <c r="H565"/>
  <c r="E566"/>
  <c r="F566"/>
  <c r="G566"/>
  <c r="H566"/>
  <c r="E567"/>
  <c r="F567"/>
  <c r="G567"/>
  <c r="H567"/>
  <c r="E568"/>
  <c r="F568"/>
  <c r="G568"/>
  <c r="H568"/>
  <c r="E569"/>
  <c r="F569"/>
  <c r="G569"/>
  <c r="H569"/>
  <c r="H570"/>
  <c r="F552"/>
  <c r="G552"/>
  <c r="H552"/>
  <c r="E553"/>
  <c r="F553"/>
  <c r="G553"/>
  <c r="H553"/>
  <c r="E554"/>
  <c r="F554"/>
  <c r="G554"/>
  <c r="H554"/>
  <c r="E555"/>
  <c r="F555"/>
  <c r="G555"/>
  <c r="H555"/>
  <c r="E556"/>
  <c r="F556"/>
  <c r="G556"/>
  <c r="E557"/>
  <c r="F557"/>
  <c r="G557"/>
  <c r="H557"/>
  <c r="E558"/>
  <c r="F558"/>
  <c r="G558"/>
  <c r="H558"/>
  <c r="E559"/>
  <c r="F559"/>
  <c r="G559"/>
  <c r="H559"/>
  <c r="E542"/>
  <c r="F542"/>
  <c r="G542"/>
  <c r="H542"/>
  <c r="E543"/>
  <c r="F543"/>
  <c r="G543"/>
  <c r="H543"/>
  <c r="E544"/>
  <c r="F544"/>
  <c r="G544"/>
  <c r="H544"/>
  <c r="E545"/>
  <c r="F545"/>
  <c r="G545"/>
  <c r="H545"/>
  <c r="E546"/>
  <c r="F546"/>
  <c r="G546"/>
  <c r="H546"/>
  <c r="E547"/>
  <c r="F547"/>
  <c r="G547"/>
  <c r="E548"/>
  <c r="F548"/>
  <c r="G548"/>
  <c r="H548"/>
  <c r="E549"/>
  <c r="F549"/>
  <c r="G549"/>
  <c r="H549"/>
  <c r="E550"/>
  <c r="E252"/>
  <c r="F252"/>
  <c r="G252"/>
  <c r="H252"/>
  <c r="E253"/>
  <c r="F253"/>
  <c r="G253"/>
  <c r="H253"/>
  <c r="E254"/>
  <c r="F254"/>
  <c r="G254"/>
  <c r="H254"/>
  <c r="E255"/>
  <c r="F255"/>
  <c r="G255"/>
  <c r="H255"/>
  <c r="E256"/>
  <c r="F256"/>
  <c r="G256"/>
  <c r="H256"/>
  <c r="E342"/>
  <c r="F342"/>
  <c r="G342"/>
  <c r="H342"/>
  <c r="E343"/>
  <c r="F343"/>
  <c r="G343"/>
  <c r="H343"/>
  <c r="E344"/>
  <c r="F344"/>
  <c r="G344"/>
  <c r="H344"/>
  <c r="F242"/>
  <c r="G242"/>
  <c r="H242"/>
  <c r="F243"/>
  <c r="G243"/>
  <c r="H243"/>
  <c r="F244"/>
  <c r="G244"/>
  <c r="H244"/>
  <c r="F245"/>
  <c r="G245"/>
  <c r="H245"/>
  <c r="F246"/>
  <c r="G246"/>
  <c r="H246"/>
  <c r="F247"/>
  <c r="G247"/>
  <c r="H247"/>
  <c r="F248"/>
  <c r="G248"/>
  <c r="H248"/>
  <c r="F249"/>
  <c r="G249"/>
  <c r="H249"/>
  <c r="F250"/>
  <c r="G250"/>
  <c r="H25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F238"/>
  <c r="G238"/>
  <c r="H238"/>
  <c r="F239"/>
  <c r="G239"/>
  <c r="H239"/>
  <c r="F240"/>
  <c r="G240"/>
  <c r="H240"/>
  <c r="F227"/>
  <c r="G227"/>
  <c r="H227"/>
  <c r="F228"/>
  <c r="G228"/>
  <c r="H228"/>
  <c r="F229"/>
  <c r="G229"/>
  <c r="H229"/>
  <c r="H212"/>
  <c r="G212"/>
  <c r="F212"/>
  <c r="G83"/>
  <c r="E212"/>
  <c r="H203"/>
  <c r="G203"/>
  <c r="F203"/>
  <c r="E203"/>
  <c r="H202"/>
  <c r="G202"/>
  <c r="F202"/>
  <c r="E202"/>
  <c r="H201"/>
  <c r="G201"/>
  <c r="F201"/>
  <c r="E201"/>
  <c r="H200"/>
  <c r="G200"/>
  <c r="F200"/>
  <c r="E200"/>
  <c r="H199"/>
  <c r="G199"/>
  <c r="F199"/>
  <c r="E199"/>
  <c r="H198"/>
  <c r="G198"/>
  <c r="F198"/>
  <c r="E198"/>
  <c r="H197"/>
  <c r="G197"/>
  <c r="F197"/>
  <c r="E197"/>
  <c r="F536"/>
  <c r="G536"/>
  <c r="H536"/>
  <c r="F537"/>
  <c r="G537"/>
  <c r="H537"/>
  <c r="F538"/>
  <c r="G538"/>
  <c r="H538"/>
  <c r="F539"/>
  <c r="G539"/>
  <c r="H539"/>
  <c r="F533"/>
  <c r="G533"/>
  <c r="H533"/>
  <c r="F534"/>
  <c r="G534"/>
  <c r="H534"/>
  <c r="F531"/>
  <c r="G531"/>
  <c r="H531"/>
  <c r="F525"/>
  <c r="G525"/>
  <c r="H525"/>
  <c r="F526"/>
  <c r="G526"/>
  <c r="H526"/>
  <c r="F527"/>
  <c r="G527"/>
  <c r="H527"/>
  <c r="F528"/>
  <c r="G528"/>
  <c r="H528"/>
  <c r="F529"/>
  <c r="G529"/>
  <c r="H529"/>
  <c r="H451"/>
  <c r="G451"/>
  <c r="F451"/>
  <c r="H450"/>
  <c r="G450"/>
  <c r="F450"/>
  <c r="F447"/>
  <c r="G447"/>
  <c r="H447"/>
  <c r="F448"/>
  <c r="G448"/>
  <c r="H448"/>
  <c r="F445"/>
  <c r="G445"/>
  <c r="H445"/>
  <c r="F441"/>
  <c r="G441"/>
  <c r="H441"/>
  <c r="F442"/>
  <c r="G442"/>
  <c r="H442"/>
  <c r="F443"/>
  <c r="G443"/>
  <c r="H443"/>
  <c r="F390"/>
  <c r="G390"/>
  <c r="H390"/>
  <c r="F391"/>
  <c r="G391"/>
  <c r="H391"/>
  <c r="F386"/>
  <c r="G386"/>
  <c r="H386"/>
  <c r="F387"/>
  <c r="G387"/>
  <c r="H387"/>
  <c r="F388"/>
  <c r="G388"/>
  <c r="H388"/>
  <c r="H384"/>
  <c r="G384"/>
  <c r="F384"/>
  <c r="F194"/>
  <c r="G194"/>
  <c r="H194"/>
  <c r="F190"/>
  <c r="G190"/>
  <c r="H190"/>
  <c r="H188"/>
  <c r="G188"/>
  <c r="F188"/>
  <c r="H187"/>
  <c r="G187"/>
  <c r="F187"/>
  <c r="F128"/>
  <c r="G128"/>
  <c r="H128"/>
  <c r="F129"/>
  <c r="G129"/>
  <c r="H129"/>
  <c r="F130"/>
  <c r="G130"/>
  <c r="H130"/>
  <c r="H126"/>
  <c r="G126"/>
  <c r="F126"/>
  <c r="H125"/>
  <c r="G125"/>
  <c r="F125"/>
  <c r="H124"/>
  <c r="G124"/>
  <c r="F124"/>
  <c r="F119"/>
  <c r="G119"/>
  <c r="H119"/>
  <c r="F120"/>
  <c r="G120"/>
  <c r="H120"/>
  <c r="F121"/>
  <c r="G121"/>
  <c r="H121"/>
  <c r="F122"/>
  <c r="G122"/>
  <c r="H122"/>
  <c r="H117"/>
  <c r="G117"/>
  <c r="F117"/>
  <c r="H116"/>
  <c r="G116"/>
  <c r="F116"/>
  <c r="H115"/>
  <c r="G115"/>
  <c r="F115"/>
  <c r="H114"/>
  <c r="G114"/>
  <c r="F114"/>
  <c r="F68"/>
  <c r="G68"/>
  <c r="H68"/>
  <c r="F69"/>
  <c r="G69"/>
  <c r="H69"/>
  <c r="F70"/>
  <c r="G70"/>
  <c r="H70"/>
  <c r="F71"/>
  <c r="G71"/>
  <c r="H71"/>
  <c r="H66"/>
  <c r="G66"/>
  <c r="F66"/>
  <c r="H65"/>
  <c r="G65"/>
  <c r="F65"/>
  <c r="H64"/>
  <c r="G64"/>
  <c r="F64"/>
  <c r="H63"/>
  <c r="G63"/>
  <c r="F63"/>
  <c r="H62"/>
  <c r="G62"/>
  <c r="F62"/>
  <c r="H60"/>
  <c r="G60"/>
  <c r="F60"/>
  <c r="H59"/>
  <c r="G59"/>
  <c r="F59"/>
  <c r="H58"/>
  <c r="G58"/>
  <c r="F58"/>
  <c r="H57"/>
  <c r="G57"/>
  <c r="F57"/>
  <c r="H55"/>
  <c r="G55"/>
  <c r="F55"/>
  <c r="H521"/>
  <c r="H522"/>
  <c r="H523"/>
  <c r="F515"/>
  <c r="G515"/>
  <c r="H515"/>
  <c r="F516"/>
  <c r="G516"/>
  <c r="H516"/>
  <c r="F517"/>
  <c r="G517"/>
  <c r="H517"/>
  <c r="F518"/>
  <c r="G518"/>
  <c r="H518"/>
  <c r="F519"/>
  <c r="G519"/>
  <c r="H519"/>
  <c r="F511"/>
  <c r="G511"/>
  <c r="H511"/>
  <c r="F512"/>
  <c r="G512"/>
  <c r="H512"/>
  <c r="F513"/>
  <c r="G513"/>
  <c r="H513"/>
  <c r="F506"/>
  <c r="G506"/>
  <c r="H506"/>
  <c r="F507"/>
  <c r="G507"/>
  <c r="F508"/>
  <c r="G508"/>
  <c r="H508"/>
  <c r="F509"/>
  <c r="G509"/>
  <c r="H509"/>
  <c r="F439"/>
  <c r="G439"/>
  <c r="H439"/>
  <c r="H437"/>
  <c r="G437"/>
  <c r="F437"/>
  <c r="F432"/>
  <c r="G432"/>
  <c r="H432"/>
  <c r="F433"/>
  <c r="G433"/>
  <c r="H433"/>
  <c r="F434"/>
  <c r="G434"/>
  <c r="H434"/>
  <c r="F435"/>
  <c r="G435"/>
  <c r="H435"/>
  <c r="F430"/>
  <c r="G430"/>
  <c r="H430"/>
  <c r="F375"/>
  <c r="G375"/>
  <c r="H375"/>
  <c r="F376"/>
  <c r="G376"/>
  <c r="H376"/>
  <c r="F377"/>
  <c r="G377"/>
  <c r="H377"/>
  <c r="F378"/>
  <c r="G378"/>
  <c r="H378"/>
  <c r="F182"/>
  <c r="G182"/>
  <c r="H182"/>
  <c r="H183"/>
  <c r="H184"/>
  <c r="H185"/>
  <c r="F171"/>
  <c r="G171"/>
  <c r="H171"/>
  <c r="F172"/>
  <c r="G172"/>
  <c r="H172"/>
  <c r="F173"/>
  <c r="G173"/>
  <c r="H173"/>
  <c r="F174"/>
  <c r="G174"/>
  <c r="H174"/>
  <c r="F175"/>
  <c r="G175"/>
  <c r="H175"/>
  <c r="H112"/>
  <c r="G112"/>
  <c r="F112"/>
  <c r="H110"/>
  <c r="G110"/>
  <c r="F110"/>
  <c r="H109"/>
  <c r="G109"/>
  <c r="F109"/>
  <c r="F104"/>
  <c r="G104"/>
  <c r="H104"/>
  <c r="F105"/>
  <c r="G105"/>
  <c r="H105"/>
  <c r="F106"/>
  <c r="G106"/>
  <c r="H106"/>
  <c r="F107"/>
  <c r="G107"/>
  <c r="H107"/>
  <c r="F102"/>
  <c r="G102"/>
  <c r="H102"/>
  <c r="H53"/>
  <c r="G53"/>
  <c r="F53"/>
  <c r="H52"/>
  <c r="G52"/>
  <c r="F52"/>
  <c r="H48"/>
  <c r="G48"/>
  <c r="F48"/>
  <c r="H47"/>
  <c r="G47"/>
  <c r="F47"/>
  <c r="H46"/>
  <c r="G46"/>
  <c r="F46"/>
  <c r="H45"/>
  <c r="G45"/>
  <c r="F45"/>
  <c r="H43"/>
  <c r="G43"/>
  <c r="F43"/>
  <c r="H42"/>
  <c r="G42"/>
  <c r="F42"/>
  <c r="H41"/>
  <c r="G41"/>
  <c r="F41"/>
  <c r="E494"/>
  <c r="F494"/>
  <c r="G494"/>
  <c r="H494"/>
  <c r="E495"/>
  <c r="F495"/>
  <c r="G495"/>
  <c r="H495"/>
  <c r="E496"/>
  <c r="F496"/>
  <c r="G496"/>
  <c r="H496"/>
  <c r="E497"/>
  <c r="F497"/>
  <c r="G497"/>
  <c r="H497"/>
  <c r="E498"/>
  <c r="F498"/>
  <c r="G498"/>
  <c r="H498"/>
  <c r="F428"/>
  <c r="G428"/>
  <c r="H428"/>
  <c r="E424"/>
  <c r="F424"/>
  <c r="G424"/>
  <c r="H424"/>
  <c r="E425"/>
  <c r="F425"/>
  <c r="G425"/>
  <c r="H425"/>
  <c r="E426"/>
  <c r="F426"/>
  <c r="G426"/>
  <c r="H426"/>
  <c r="E367"/>
  <c r="F367"/>
  <c r="G367"/>
  <c r="F168"/>
  <c r="G168"/>
  <c r="H168"/>
  <c r="E163"/>
  <c r="F163"/>
  <c r="G163"/>
  <c r="H163"/>
  <c r="E164"/>
  <c r="F164"/>
  <c r="G164"/>
  <c r="H164"/>
  <c r="E165"/>
  <c r="F165"/>
  <c r="G165"/>
  <c r="H165"/>
  <c r="E166"/>
  <c r="F166"/>
  <c r="G166"/>
  <c r="H166"/>
  <c r="E96"/>
  <c r="F96"/>
  <c r="G96"/>
  <c r="H96"/>
  <c r="E97"/>
  <c r="F97"/>
  <c r="G97"/>
  <c r="H97"/>
  <c r="E98"/>
  <c r="F98"/>
  <c r="G98"/>
  <c r="H98"/>
  <c r="H33"/>
  <c r="G33"/>
  <c r="F33"/>
  <c r="E33"/>
  <c r="H32"/>
  <c r="G32"/>
  <c r="F32"/>
  <c r="E32"/>
  <c r="H31"/>
  <c r="G31"/>
  <c r="F31"/>
  <c r="E31"/>
  <c r="F492"/>
  <c r="G492"/>
  <c r="H492"/>
  <c r="F486"/>
  <c r="G486"/>
  <c r="H486"/>
  <c r="F487"/>
  <c r="G487"/>
  <c r="H487"/>
  <c r="F488"/>
  <c r="G488"/>
  <c r="H488"/>
  <c r="F489"/>
  <c r="G489"/>
  <c r="H489"/>
  <c r="F490"/>
  <c r="G490"/>
  <c r="H490"/>
  <c r="F479"/>
  <c r="G479"/>
  <c r="H479"/>
  <c r="F480"/>
  <c r="G480"/>
  <c r="H480"/>
  <c r="F481"/>
  <c r="G481"/>
  <c r="H481"/>
  <c r="F482"/>
  <c r="G482"/>
  <c r="H482"/>
  <c r="F483"/>
  <c r="G483"/>
  <c r="H483"/>
  <c r="F484"/>
  <c r="G484"/>
  <c r="H484"/>
  <c r="H420"/>
  <c r="G420"/>
  <c r="F420"/>
  <c r="H419"/>
  <c r="G419"/>
  <c r="F419"/>
  <c r="H365"/>
  <c r="G365"/>
  <c r="F365"/>
  <c r="H364"/>
  <c r="G364"/>
  <c r="F364"/>
  <c r="H362"/>
  <c r="G362"/>
  <c r="F362"/>
  <c r="H361"/>
  <c r="G361"/>
  <c r="F361"/>
  <c r="H359"/>
  <c r="G359"/>
  <c r="F359"/>
  <c r="H358"/>
  <c r="G358"/>
  <c r="F358"/>
  <c r="F160"/>
  <c r="G160"/>
  <c r="H160"/>
  <c r="F161"/>
  <c r="G161"/>
  <c r="H161"/>
  <c r="F157"/>
  <c r="G157"/>
  <c r="H157"/>
  <c r="F158"/>
  <c r="G158"/>
  <c r="H158"/>
  <c r="F152"/>
  <c r="G152"/>
  <c r="H152"/>
  <c r="F153"/>
  <c r="G153"/>
  <c r="H153"/>
  <c r="F154"/>
  <c r="G154"/>
  <c r="H154"/>
  <c r="F155"/>
  <c r="G155"/>
  <c r="H155"/>
  <c r="H94"/>
  <c r="G94"/>
  <c r="F94"/>
  <c r="H90"/>
  <c r="G90"/>
  <c r="F90"/>
  <c r="H89"/>
  <c r="G89"/>
  <c r="F89"/>
  <c r="H29"/>
  <c r="G29"/>
  <c r="F29"/>
  <c r="H28"/>
  <c r="G28"/>
  <c r="F28"/>
  <c r="H25"/>
  <c r="G25"/>
  <c r="F25"/>
  <c r="H24"/>
  <c r="G24"/>
  <c r="F24"/>
  <c r="H23"/>
  <c r="G23"/>
  <c r="F23"/>
  <c r="H21"/>
  <c r="G21"/>
  <c r="F21"/>
  <c r="F472"/>
  <c r="G472"/>
  <c r="H472"/>
  <c r="F473"/>
  <c r="G473"/>
  <c r="H473"/>
  <c r="F474"/>
  <c r="G474"/>
  <c r="F475"/>
  <c r="G475"/>
  <c r="H475"/>
  <c r="F476"/>
  <c r="G476"/>
  <c r="H476"/>
  <c r="F477"/>
  <c r="G477"/>
  <c r="H477"/>
  <c r="F409"/>
  <c r="G409"/>
  <c r="H409"/>
  <c r="F410"/>
  <c r="G410"/>
  <c r="H410"/>
  <c r="F411"/>
  <c r="G411"/>
  <c r="H411"/>
  <c r="F412"/>
  <c r="G412"/>
  <c r="H412"/>
  <c r="F413"/>
  <c r="G413"/>
  <c r="H413"/>
  <c r="F414"/>
  <c r="G414"/>
  <c r="H414"/>
  <c r="F415"/>
  <c r="G415"/>
  <c r="H415"/>
  <c r="E354"/>
  <c r="F354"/>
  <c r="G354"/>
  <c r="H354"/>
  <c r="E355"/>
  <c r="F355"/>
  <c r="G355"/>
  <c r="H355"/>
  <c r="E356"/>
  <c r="F356"/>
  <c r="G356"/>
  <c r="H356"/>
  <c r="H149"/>
  <c r="G149"/>
  <c r="F149"/>
  <c r="H148"/>
  <c r="G148"/>
  <c r="F148"/>
  <c r="H147"/>
  <c r="G147"/>
  <c r="F147"/>
  <c r="F85"/>
  <c r="G85"/>
  <c r="H85"/>
  <c r="F86"/>
  <c r="G86"/>
  <c r="H86"/>
  <c r="F87"/>
  <c r="G87"/>
  <c r="H87"/>
  <c r="H19"/>
  <c r="G19"/>
  <c r="F19"/>
  <c r="H18"/>
  <c r="G18"/>
  <c r="F18"/>
  <c r="H17"/>
  <c r="G17"/>
  <c r="F17"/>
  <c r="H16"/>
  <c r="G16"/>
  <c r="F16"/>
  <c r="H15"/>
  <c r="G15"/>
  <c r="F15"/>
  <c r="E463"/>
  <c r="F463"/>
  <c r="G463"/>
  <c r="H463"/>
  <c r="E464"/>
  <c r="F464"/>
  <c r="G464"/>
  <c r="H464"/>
  <c r="E465"/>
  <c r="F465"/>
  <c r="G465"/>
  <c r="H465"/>
  <c r="E466"/>
  <c r="F466"/>
  <c r="G466"/>
  <c r="H466"/>
  <c r="E467"/>
  <c r="F467"/>
  <c r="G467"/>
  <c r="H467"/>
  <c r="E468"/>
  <c r="F468"/>
  <c r="G468"/>
  <c r="H468"/>
  <c r="E469"/>
  <c r="F469"/>
  <c r="G469"/>
  <c r="H469"/>
  <c r="E470"/>
  <c r="F470"/>
  <c r="G470"/>
  <c r="H470"/>
  <c r="E400"/>
  <c r="F400"/>
  <c r="G400"/>
  <c r="H400"/>
  <c r="E401"/>
  <c r="F401"/>
  <c r="G401"/>
  <c r="H401"/>
  <c r="E402"/>
  <c r="F402"/>
  <c r="G402"/>
  <c r="H402"/>
  <c r="E403"/>
  <c r="F403"/>
  <c r="G403"/>
  <c r="H403"/>
  <c r="E404"/>
  <c r="F404"/>
  <c r="G404"/>
  <c r="H404"/>
  <c r="E405"/>
  <c r="F405"/>
  <c r="G405"/>
  <c r="H405"/>
  <c r="E406"/>
  <c r="F406"/>
  <c r="G406"/>
  <c r="H406"/>
  <c r="H398"/>
  <c r="G398"/>
  <c r="F398"/>
  <c r="E398"/>
  <c r="H397"/>
  <c r="G397"/>
  <c r="F397"/>
  <c r="E397"/>
  <c r="H396"/>
  <c r="G396"/>
  <c r="F396"/>
  <c r="E396"/>
  <c r="E139"/>
  <c r="F139"/>
  <c r="G139"/>
  <c r="H139"/>
  <c r="E140"/>
  <c r="F140"/>
  <c r="G140"/>
  <c r="H140"/>
  <c r="E141"/>
  <c r="F141"/>
  <c r="G141"/>
  <c r="H141"/>
  <c r="E142"/>
  <c r="F142"/>
  <c r="G142"/>
  <c r="H142"/>
  <c r="E143"/>
  <c r="F143"/>
  <c r="G143"/>
  <c r="H143"/>
  <c r="F144"/>
  <c r="G144"/>
  <c r="H144"/>
  <c r="E79"/>
  <c r="F79"/>
  <c r="G79"/>
  <c r="H79"/>
  <c r="E80"/>
  <c r="F80"/>
  <c r="G80"/>
  <c r="H80"/>
  <c r="E81"/>
  <c r="F81"/>
  <c r="G81"/>
  <c r="H81"/>
  <c r="E82"/>
  <c r="F82"/>
  <c r="G82"/>
  <c r="H82"/>
  <c r="E83"/>
  <c r="F83"/>
  <c r="H83"/>
  <c r="H348"/>
  <c r="G348"/>
  <c r="F348"/>
  <c r="E348"/>
  <c r="H347"/>
  <c r="G347"/>
  <c r="F347"/>
  <c r="E347"/>
  <c r="H13"/>
  <c r="G13"/>
  <c r="F13"/>
  <c r="E13"/>
  <c r="H12"/>
  <c r="G12"/>
  <c r="F12"/>
  <c r="E12"/>
  <c r="H11"/>
  <c r="G11"/>
  <c r="F11"/>
  <c r="E11"/>
  <c r="H10"/>
  <c r="G10"/>
  <c r="F10"/>
  <c r="E10"/>
  <c r="H9"/>
  <c r="G9"/>
  <c r="F9"/>
  <c r="E9"/>
  <c r="H77"/>
  <c r="G77"/>
  <c r="F77"/>
  <c r="E77"/>
  <c r="H76"/>
  <c r="G76"/>
  <c r="F76"/>
  <c r="E76"/>
  <c r="H75"/>
  <c r="G75"/>
  <c r="F75"/>
  <c r="E75"/>
  <c r="H74"/>
  <c r="G74"/>
  <c r="F74"/>
  <c r="E74"/>
  <c r="E457"/>
  <c r="E458"/>
  <c r="E459"/>
  <c r="E460"/>
  <c r="E461"/>
  <c r="E454"/>
  <c r="H457"/>
  <c r="H458"/>
  <c r="H459"/>
  <c r="H460"/>
  <c r="H461"/>
  <c r="G457"/>
  <c r="G458"/>
  <c r="G459"/>
  <c r="G460"/>
  <c r="G461"/>
  <c r="F457"/>
  <c r="F458"/>
  <c r="F459"/>
  <c r="F460"/>
  <c r="F461"/>
  <c r="E345"/>
  <c r="E7"/>
  <c r="E6"/>
  <c r="E5"/>
  <c r="E4"/>
  <c r="E3"/>
  <c r="H345"/>
  <c r="G345"/>
  <c r="F345"/>
  <c r="H7"/>
  <c r="G7"/>
  <c r="F7"/>
  <c r="H6"/>
  <c r="G6"/>
  <c r="F6"/>
  <c r="H5"/>
  <c r="G5"/>
  <c r="F5"/>
  <c r="H4"/>
  <c r="G4"/>
  <c r="F4"/>
  <c r="H3"/>
  <c r="G3"/>
  <c r="F3"/>
  <c r="E456"/>
  <c r="E455"/>
  <c r="H456"/>
  <c r="G456"/>
  <c r="F456"/>
  <c r="H455"/>
  <c r="G455"/>
  <c r="F455"/>
  <c r="H454"/>
  <c r="G454"/>
  <c r="F454"/>
  <c r="F134"/>
  <c r="G134"/>
  <c r="H134"/>
  <c r="F135"/>
  <c r="G135"/>
  <c r="H135"/>
  <c r="F136"/>
  <c r="G136"/>
  <c r="H136"/>
  <c r="F137"/>
  <c r="G137"/>
  <c r="H137"/>
  <c r="H133"/>
  <c r="G133"/>
  <c r="F133"/>
  <c r="E137"/>
  <c r="E136"/>
  <c r="E135"/>
  <c r="E134"/>
  <c r="E133"/>
</calcChain>
</file>

<file path=xl/comments1.xml><?xml version="1.0" encoding="utf-8"?>
<comments xmlns="http://schemas.openxmlformats.org/spreadsheetml/2006/main">
  <authors>
    <author>Joseph Mower</author>
  </authors>
  <commentList>
    <comment ref="A340" authorId="0">
      <text>
        <r>
          <rPr>
            <b/>
            <sz val="8"/>
            <color indexed="81"/>
            <rFont val="Tahoma"/>
          </rPr>
          <t>Joseph Mower: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<sst xmlns="http://schemas.openxmlformats.org/spreadsheetml/2006/main" count="2498" uniqueCount="1105">
  <si>
    <t>Simpson</t>
  </si>
  <si>
    <t>Matthew</t>
  </si>
  <si>
    <t>Daniel</t>
  </si>
  <si>
    <t>Oliver</t>
  </si>
  <si>
    <t>Sam</t>
  </si>
  <si>
    <t>Harvey</t>
  </si>
  <si>
    <t>Robert</t>
  </si>
  <si>
    <t>George</t>
  </si>
  <si>
    <t>Roberts</t>
  </si>
  <si>
    <t>Liam</t>
  </si>
  <si>
    <t>Ackroyd</t>
  </si>
  <si>
    <t>Max</t>
  </si>
  <si>
    <t>Alex</t>
  </si>
  <si>
    <t>William</t>
  </si>
  <si>
    <t>Jordan</t>
  </si>
  <si>
    <t>Tom</t>
  </si>
  <si>
    <t>Joseph</t>
  </si>
  <si>
    <t>Michael</t>
  </si>
  <si>
    <t>Connor</t>
  </si>
  <si>
    <t>Jack</t>
  </si>
  <si>
    <t>Joe</t>
  </si>
  <si>
    <t>Brown</t>
  </si>
  <si>
    <t>James</t>
  </si>
  <si>
    <t>Rob</t>
  </si>
  <si>
    <t>Lewis</t>
  </si>
  <si>
    <t>Christopher</t>
  </si>
  <si>
    <t>Jonathan</t>
  </si>
  <si>
    <t>Peter</t>
  </si>
  <si>
    <t>Johnson</t>
  </si>
  <si>
    <t>Nathan</t>
  </si>
  <si>
    <t>Andrew</t>
  </si>
  <si>
    <t>Benjamin</t>
  </si>
  <si>
    <t>Alexander</t>
  </si>
  <si>
    <t>Ben</t>
  </si>
  <si>
    <t>David</t>
  </si>
  <si>
    <t>Jake</t>
  </si>
  <si>
    <t>Snaith</t>
  </si>
  <si>
    <t>Davies</t>
  </si>
  <si>
    <t>Huskisson</t>
  </si>
  <si>
    <t>Williams</t>
  </si>
  <si>
    <t>Hunt</t>
  </si>
  <si>
    <t>Harry</t>
  </si>
  <si>
    <t>Luke</t>
  </si>
  <si>
    <t>Ryan</t>
  </si>
  <si>
    <t>Nicholson</t>
  </si>
  <si>
    <t>Callum</t>
  </si>
  <si>
    <t>Stuart</t>
  </si>
  <si>
    <t>Hall</t>
  </si>
  <si>
    <t>Richards</t>
  </si>
  <si>
    <t>Jamie</t>
  </si>
  <si>
    <t>Maisie</t>
  </si>
  <si>
    <t>Pritchard</t>
  </si>
  <si>
    <t>Harriet</t>
  </si>
  <si>
    <t>Rebecca</t>
  </si>
  <si>
    <t>Murphy</t>
  </si>
  <si>
    <t>Ellie</t>
  </si>
  <si>
    <t>Worrall</t>
  </si>
  <si>
    <t>Lauren</t>
  </si>
  <si>
    <t>Amy</t>
  </si>
  <si>
    <t>Emily</t>
  </si>
  <si>
    <t>Amelia</t>
  </si>
  <si>
    <t>Chloe</t>
  </si>
  <si>
    <t>Porter</t>
  </si>
  <si>
    <t>Emma</t>
  </si>
  <si>
    <t>Shannon</t>
  </si>
  <si>
    <t>Lily</t>
  </si>
  <si>
    <t>Sophie</t>
  </si>
  <si>
    <t>Sarah</t>
  </si>
  <si>
    <t>Amber</t>
  </si>
  <si>
    <t>Jessica</t>
  </si>
  <si>
    <t>Holly</t>
  </si>
  <si>
    <t>Fox</t>
  </si>
  <si>
    <t>Matilda</t>
  </si>
  <si>
    <t>Finlay</t>
  </si>
  <si>
    <t>Marriott</t>
  </si>
  <si>
    <t>Alice</t>
  </si>
  <si>
    <t>Hannah</t>
  </si>
  <si>
    <t>Lucy</t>
  </si>
  <si>
    <t>Darnell</t>
  </si>
  <si>
    <t>Charlotte</t>
  </si>
  <si>
    <t>Milly</t>
  </si>
  <si>
    <t>Ella</t>
  </si>
  <si>
    <t>Catriona</t>
  </si>
  <si>
    <t>Galloway</t>
  </si>
  <si>
    <t>Hayley</t>
  </si>
  <si>
    <t>Gemma</t>
  </si>
  <si>
    <t>Joanne</t>
  </si>
  <si>
    <t>Laura</t>
  </si>
  <si>
    <t>Thompson</t>
  </si>
  <si>
    <t>Rachel</t>
  </si>
  <si>
    <t>Nichola</t>
  </si>
  <si>
    <t>Gibson</t>
  </si>
  <si>
    <t>Simpkins</t>
  </si>
  <si>
    <t>Theodore</t>
  </si>
  <si>
    <t>Cameron</t>
  </si>
  <si>
    <t>Reece</t>
  </si>
  <si>
    <t>Sales</t>
  </si>
  <si>
    <t>Elliot</t>
  </si>
  <si>
    <t>Anderson</t>
  </si>
  <si>
    <t>Edward</t>
  </si>
  <si>
    <t>Bradley</t>
  </si>
  <si>
    <t>Swan</t>
  </si>
  <si>
    <t>Beth</t>
  </si>
  <si>
    <t>Russell</t>
  </si>
  <si>
    <t>Katie</t>
  </si>
  <si>
    <t>April</t>
  </si>
  <si>
    <t>Louise</t>
  </si>
  <si>
    <t>Quantrill</t>
  </si>
  <si>
    <t>Annabel</t>
  </si>
  <si>
    <t>Annie</t>
  </si>
  <si>
    <t>Bethany</t>
  </si>
  <si>
    <t>Melissa</t>
  </si>
  <si>
    <t>Zoe</t>
  </si>
  <si>
    <t>Gillies</t>
  </si>
  <si>
    <t xml:space="preserve"> </t>
  </si>
  <si>
    <t>Adam</t>
  </si>
  <si>
    <t>.</t>
  </si>
  <si>
    <t>Leave this line blank</t>
  </si>
  <si>
    <t>1 is at bottom</t>
  </si>
  <si>
    <t>Senior Men</t>
  </si>
  <si>
    <t>Senior Women</t>
  </si>
  <si>
    <t>Allen</t>
  </si>
  <si>
    <t>West Suffolk AC</t>
  </si>
  <si>
    <t>Cambridge &amp; Coleridge</t>
  </si>
  <si>
    <t>Chisholm</t>
  </si>
  <si>
    <t>Collins</t>
  </si>
  <si>
    <t>Mark</t>
  </si>
  <si>
    <t>Lee</t>
  </si>
  <si>
    <t>Basildon</t>
  </si>
  <si>
    <t>Hunts AC</t>
  </si>
  <si>
    <t>Thurrock Harriers</t>
  </si>
  <si>
    <t>Jacso</t>
  </si>
  <si>
    <t>Istvan</t>
  </si>
  <si>
    <t>Linque</t>
  </si>
  <si>
    <t>Nene Valley Harriers</t>
  </si>
  <si>
    <t>O'Neill</t>
  </si>
  <si>
    <t>Ryston Runners</t>
  </si>
  <si>
    <t>Pettitt</t>
  </si>
  <si>
    <t>Thetford AC</t>
  </si>
  <si>
    <t>Taylor</t>
  </si>
  <si>
    <t>Richard</t>
  </si>
  <si>
    <t>Castle</t>
  </si>
  <si>
    <t>Chelmsford AC</t>
  </si>
  <si>
    <t>Cowper</t>
  </si>
  <si>
    <t xml:space="preserve">Sophie </t>
  </si>
  <si>
    <t>Bedford &amp; County</t>
  </si>
  <si>
    <t>Peterborough AC</t>
  </si>
  <si>
    <t>Hibbert</t>
  </si>
  <si>
    <t>Herts Phoenix</t>
  </si>
  <si>
    <t>Ipswich Harriers</t>
  </si>
  <si>
    <t>Jenna</t>
  </si>
  <si>
    <t>Eloise</t>
  </si>
  <si>
    <t>Enfield &amp; Haringey</t>
  </si>
  <si>
    <t>Adeyeye</t>
  </si>
  <si>
    <t>Breen</t>
  </si>
  <si>
    <t>Chivers</t>
  </si>
  <si>
    <t>Exley</t>
  </si>
  <si>
    <t>Dacorum &amp; Tring</t>
  </si>
  <si>
    <t>Colchester Harriers</t>
  </si>
  <si>
    <t>Shaftesbury Barnet Harriers</t>
  </si>
  <si>
    <t>Smythe</t>
  </si>
  <si>
    <t>Snowdon</t>
  </si>
  <si>
    <t>Harley</t>
  </si>
  <si>
    <t>Thetford Academy</t>
  </si>
  <si>
    <t>Try</t>
  </si>
  <si>
    <t>Aiden</t>
  </si>
  <si>
    <t>Haydn</t>
  </si>
  <si>
    <t>Watford Harriers</t>
  </si>
  <si>
    <t>Ralph</t>
  </si>
  <si>
    <t>Lincoln Wellington</t>
  </si>
  <si>
    <t>U13 Girls</t>
  </si>
  <si>
    <t>Cant</t>
  </si>
  <si>
    <t>Jasmine</t>
  </si>
  <si>
    <t>Daniels</t>
  </si>
  <si>
    <t>City of Norwich</t>
  </si>
  <si>
    <t>Fenton</t>
  </si>
  <si>
    <t>Gardner</t>
  </si>
  <si>
    <t>Courtney</t>
  </si>
  <si>
    <t>Gurteen</t>
  </si>
  <si>
    <t>Hornbuckle</t>
  </si>
  <si>
    <t>Colchester &amp; Tendring</t>
  </si>
  <si>
    <t>Mitchell</t>
  </si>
  <si>
    <t>Abigail</t>
  </si>
  <si>
    <t>Shelton</t>
  </si>
  <si>
    <t xml:space="preserve">Smith </t>
  </si>
  <si>
    <t>Maisey</t>
  </si>
  <si>
    <t>Strutt</t>
  </si>
  <si>
    <t>U15 Boys</t>
  </si>
  <si>
    <t>Dickson-Earle</t>
  </si>
  <si>
    <t>Biggleswade</t>
  </si>
  <si>
    <t>Massingham</t>
  </si>
  <si>
    <t>Lynden</t>
  </si>
  <si>
    <t>Roper</t>
  </si>
  <si>
    <t>Levi-Jack</t>
  </si>
  <si>
    <t>Wesley</t>
  </si>
  <si>
    <t>Sherger</t>
  </si>
  <si>
    <t>Nathaniel</t>
  </si>
  <si>
    <t>Shields</t>
  </si>
  <si>
    <t>Slaughter</t>
  </si>
  <si>
    <t>Splarn</t>
  </si>
  <si>
    <t>U17 Men</t>
  </si>
  <si>
    <t>Eames</t>
  </si>
  <si>
    <t>Holland</t>
  </si>
  <si>
    <t>Isaac</t>
  </si>
  <si>
    <t>Seager</t>
  </si>
  <si>
    <t>Tyler</t>
  </si>
  <si>
    <t>Shingleton</t>
  </si>
  <si>
    <t>Aidan</t>
  </si>
  <si>
    <t>Thorn</t>
  </si>
  <si>
    <t>Turner</t>
  </si>
  <si>
    <t>U20 Men</t>
  </si>
  <si>
    <t>Atherton</t>
  </si>
  <si>
    <t>Shane</t>
  </si>
  <si>
    <t xml:space="preserve">Bailey </t>
  </si>
  <si>
    <t>West Norfolk AC</t>
  </si>
  <si>
    <t>Borrmann</t>
  </si>
  <si>
    <t>Euan</t>
  </si>
  <si>
    <t>Painter</t>
  </si>
  <si>
    <t>Raine</t>
  </si>
  <si>
    <t>Kieran</t>
  </si>
  <si>
    <t>U17 Women</t>
  </si>
  <si>
    <t>Bentley</t>
  </si>
  <si>
    <t>Suzanne</t>
  </si>
  <si>
    <t>St Albans AC</t>
  </si>
  <si>
    <t>Cervi</t>
  </si>
  <si>
    <t>Elena</t>
  </si>
  <si>
    <t>Doran</t>
  </si>
  <si>
    <t>Feely</t>
  </si>
  <si>
    <t>Fosker</t>
  </si>
  <si>
    <t>Ami</t>
  </si>
  <si>
    <t>Gomperts Willis</t>
  </si>
  <si>
    <t>Naomi</t>
  </si>
  <si>
    <t>Harlow AC</t>
  </si>
  <si>
    <t>Holloway</t>
  </si>
  <si>
    <t>Fraser</t>
  </si>
  <si>
    <t>Kilpatrick</t>
  </si>
  <si>
    <t>Chantelle</t>
  </si>
  <si>
    <t>Moss</t>
  </si>
  <si>
    <t>Moyes</t>
  </si>
  <si>
    <t>Rushmore</t>
  </si>
  <si>
    <t>Watts</t>
  </si>
  <si>
    <t>Katherine-Jayne</t>
  </si>
  <si>
    <t>U15 Girls</t>
  </si>
  <si>
    <t>Benton</t>
  </si>
  <si>
    <t>Erin</t>
  </si>
  <si>
    <t>Godbold</t>
  </si>
  <si>
    <t>Grubb</t>
  </si>
  <si>
    <t>Jessop</t>
  </si>
  <si>
    <t>Remi</t>
  </si>
  <si>
    <t>Grace</t>
  </si>
  <si>
    <t>Parcell</t>
  </si>
  <si>
    <t>Nicole</t>
  </si>
  <si>
    <t>Michaela</t>
  </si>
  <si>
    <t>Harrow AC</t>
  </si>
  <si>
    <t>Semark</t>
  </si>
  <si>
    <t>Nella</t>
  </si>
  <si>
    <t>Debbie</t>
  </si>
  <si>
    <t xml:space="preserve">Feely </t>
  </si>
  <si>
    <t>Ruggles</t>
  </si>
  <si>
    <t>Abbie</t>
  </si>
  <si>
    <t>Whitlock</t>
  </si>
  <si>
    <t>Keeley</t>
  </si>
  <si>
    <t>Broadfield</t>
  </si>
  <si>
    <t>Great Yarmouth &amp; District AC</t>
  </si>
  <si>
    <t>Bada</t>
  </si>
  <si>
    <t>Joshua</t>
  </si>
  <si>
    <t>Luton AC</t>
  </si>
  <si>
    <t>Barfoot</t>
  </si>
  <si>
    <t>Leeds Metropolitan University</t>
  </si>
  <si>
    <t xml:space="preserve">Barker </t>
  </si>
  <si>
    <t>Ashley</t>
  </si>
  <si>
    <t>Cheltenham &amp; County Harriers</t>
  </si>
  <si>
    <t>Behari Jnr</t>
  </si>
  <si>
    <t>Tyrone</t>
  </si>
  <si>
    <t>Benedickter</t>
  </si>
  <si>
    <t>Bedford &amp; County AC</t>
  </si>
  <si>
    <t>Bush</t>
  </si>
  <si>
    <t>Eastern Veterans AC</t>
  </si>
  <si>
    <t>Constable</t>
  </si>
  <si>
    <t>Cooke</t>
  </si>
  <si>
    <t>Dalton</t>
  </si>
  <si>
    <t>Matthew John</t>
  </si>
  <si>
    <t>Earle</t>
  </si>
  <si>
    <t>Ellington</t>
  </si>
  <si>
    <t>Dan</t>
  </si>
  <si>
    <t>Stevenage and North Herts</t>
  </si>
  <si>
    <t xml:space="preserve">Senior Men </t>
  </si>
  <si>
    <t>Grenfell</t>
  </si>
  <si>
    <t>Joel</t>
  </si>
  <si>
    <t>Markus</t>
  </si>
  <si>
    <t>Gareth</t>
  </si>
  <si>
    <t>Instance</t>
  </si>
  <si>
    <t>Nigel</t>
  </si>
  <si>
    <t xml:space="preserve">Johnson </t>
  </si>
  <si>
    <t>Scott</t>
  </si>
  <si>
    <t>Kempson</t>
  </si>
  <si>
    <t>Lloyd</t>
  </si>
  <si>
    <t>King</t>
  </si>
  <si>
    <t>Southend AC</t>
  </si>
  <si>
    <t>Lawrence</t>
  </si>
  <si>
    <t>C.A. Fola (Luxembourg)</t>
  </si>
  <si>
    <t>Woodford Green and Essex Ladies</t>
  </si>
  <si>
    <t>Lowery</t>
  </si>
  <si>
    <t>Manning</t>
  </si>
  <si>
    <t>Declan</t>
  </si>
  <si>
    <t xml:space="preserve">Martin </t>
  </si>
  <si>
    <t>McCook</t>
  </si>
  <si>
    <t>Keira-Lamar</t>
  </si>
  <si>
    <t>Reed</t>
  </si>
  <si>
    <t>Christan</t>
  </si>
  <si>
    <t>Shortall</t>
  </si>
  <si>
    <t>Steele</t>
  </si>
  <si>
    <t>Thames Valley Harriers</t>
  </si>
  <si>
    <t xml:space="preserve">Stuart </t>
  </si>
  <si>
    <t>Simeon</t>
  </si>
  <si>
    <t>Hugh</t>
  </si>
  <si>
    <t/>
  </si>
  <si>
    <t>Andrews</t>
  </si>
  <si>
    <t xml:space="preserve">Bass </t>
  </si>
  <si>
    <t xml:space="preserve">Bedingfield </t>
  </si>
  <si>
    <t>Carrie</t>
  </si>
  <si>
    <t>Bird</t>
  </si>
  <si>
    <t>Calcott</t>
  </si>
  <si>
    <t xml:space="preserve">Darling </t>
  </si>
  <si>
    <t xml:space="preserve">Douglass </t>
  </si>
  <si>
    <t>Basildon A.C</t>
  </si>
  <si>
    <t>Durbridge</t>
  </si>
  <si>
    <t>Shanara</t>
  </si>
  <si>
    <t>Kiddle</t>
  </si>
  <si>
    <t>Aleasha</t>
  </si>
  <si>
    <t>Windsor Slough Eton &amp; Hounslow</t>
  </si>
  <si>
    <t>Liuksaityte</t>
  </si>
  <si>
    <t>Ugne</t>
  </si>
  <si>
    <t>Mcgivern</t>
  </si>
  <si>
    <t>Stacy</t>
  </si>
  <si>
    <t>Meakins</t>
  </si>
  <si>
    <t>Victoria</t>
  </si>
  <si>
    <t>Jenny</t>
  </si>
  <si>
    <t>Loughton AC</t>
  </si>
  <si>
    <t>Skinner</t>
  </si>
  <si>
    <t>Siobhan</t>
  </si>
  <si>
    <t xml:space="preserve">Stevens </t>
  </si>
  <si>
    <t xml:space="preserve">Emily </t>
  </si>
  <si>
    <t>HAWCS</t>
  </si>
  <si>
    <t>Waters</t>
  </si>
  <si>
    <t>Helen</t>
  </si>
  <si>
    <t xml:space="preserve">Adesina </t>
  </si>
  <si>
    <t>Theo</t>
  </si>
  <si>
    <t xml:space="preserve">U13 Boys </t>
  </si>
  <si>
    <t xml:space="preserve">Aubrey </t>
  </si>
  <si>
    <t>Bryce</t>
  </si>
  <si>
    <t>Connolly</t>
  </si>
  <si>
    <t>Sebastian</t>
  </si>
  <si>
    <t>Ellison</t>
  </si>
  <si>
    <t>Ethan</t>
  </si>
  <si>
    <t>NVH</t>
  </si>
  <si>
    <t>Hamilton-Smith</t>
  </si>
  <si>
    <t>Litchfield</t>
  </si>
  <si>
    <t>Thomas</t>
  </si>
  <si>
    <t>Macqueen</t>
  </si>
  <si>
    <t>Bedford and County AC</t>
  </si>
  <si>
    <t>Bedford and County</t>
  </si>
  <si>
    <t>Cairns</t>
  </si>
  <si>
    <t>Leah</t>
  </si>
  <si>
    <t>Dyce</t>
  </si>
  <si>
    <t>Helena</t>
  </si>
  <si>
    <t xml:space="preserve">Harriet </t>
  </si>
  <si>
    <t>Foster</t>
  </si>
  <si>
    <t>Grinsted</t>
  </si>
  <si>
    <t>Alyssa</t>
  </si>
  <si>
    <t>Haines</t>
  </si>
  <si>
    <t>Frances</t>
  </si>
  <si>
    <t>Ives-Lappin</t>
  </si>
  <si>
    <t>Georgie</t>
  </si>
  <si>
    <t>Ruby</t>
  </si>
  <si>
    <t>Jervier</t>
  </si>
  <si>
    <t>Monet</t>
  </si>
  <si>
    <t>Marli</t>
  </si>
  <si>
    <t>Macintosh</t>
  </si>
  <si>
    <t>Eleanor</t>
  </si>
  <si>
    <t>Matsuka-Williams</t>
  </si>
  <si>
    <t>Lena</t>
  </si>
  <si>
    <t>Moore</t>
  </si>
  <si>
    <t>Charlie</t>
  </si>
  <si>
    <t>Morgan</t>
  </si>
  <si>
    <t>Olajide</t>
  </si>
  <si>
    <t>Funminiyi</t>
  </si>
  <si>
    <t>Pain</t>
  </si>
  <si>
    <t>Phipps</t>
  </si>
  <si>
    <t>Proctor</t>
  </si>
  <si>
    <t>Caitlyn</t>
  </si>
  <si>
    <t>Rolph</t>
  </si>
  <si>
    <t>Maddie</t>
  </si>
  <si>
    <t>Kiera</t>
  </si>
  <si>
    <t>Sears</t>
  </si>
  <si>
    <t>Jazz</t>
  </si>
  <si>
    <t>Braintree &amp; District AC</t>
  </si>
  <si>
    <t>Walshe</t>
  </si>
  <si>
    <t>Libby</t>
  </si>
  <si>
    <t>Wealls</t>
  </si>
  <si>
    <t>Kira Lily</t>
  </si>
  <si>
    <t>Webb</t>
  </si>
  <si>
    <t>Jessica Mae</t>
  </si>
  <si>
    <t>Wych</t>
  </si>
  <si>
    <t>Benson</t>
  </si>
  <si>
    <t>Rahim</t>
  </si>
  <si>
    <t>Bevan</t>
  </si>
  <si>
    <t>Boden</t>
  </si>
  <si>
    <t>Cox</t>
  </si>
  <si>
    <t>Croft</t>
  </si>
  <si>
    <t>Joey</t>
  </si>
  <si>
    <t>Cross</t>
  </si>
  <si>
    <t>Denham</t>
  </si>
  <si>
    <t>Dobson</t>
  </si>
  <si>
    <t>Eley</t>
  </si>
  <si>
    <t>Everitt</t>
  </si>
  <si>
    <t>Gaiser-Porter</t>
  </si>
  <si>
    <t>Marcus</t>
  </si>
  <si>
    <t>Gillespie</t>
  </si>
  <si>
    <t>Kieron</t>
  </si>
  <si>
    <t>Greenleaf</t>
  </si>
  <si>
    <t>Groom</t>
  </si>
  <si>
    <t>Hewes</t>
  </si>
  <si>
    <t>Hopper</t>
  </si>
  <si>
    <t>Frankie</t>
  </si>
  <si>
    <t>Alfie</t>
  </si>
  <si>
    <t xml:space="preserve">Keen </t>
  </si>
  <si>
    <t>Kerr</t>
  </si>
  <si>
    <t>Kit</t>
  </si>
  <si>
    <t>Lillicrap</t>
  </si>
  <si>
    <t xml:space="preserve">U15 Boys </t>
  </si>
  <si>
    <t xml:space="preserve">Mcpherson </t>
  </si>
  <si>
    <t>Mezue</t>
  </si>
  <si>
    <t>Chinwuba</t>
  </si>
  <si>
    <t>Miller</t>
  </si>
  <si>
    <t>Moody</t>
  </si>
  <si>
    <t>Morrow</t>
  </si>
  <si>
    <t>Newell</t>
  </si>
  <si>
    <t>Okonyia</t>
  </si>
  <si>
    <t>Nedum</t>
  </si>
  <si>
    <t xml:space="preserve">Page </t>
  </si>
  <si>
    <t>Hayden</t>
  </si>
  <si>
    <t>Pocklington</t>
  </si>
  <si>
    <t>Rice</t>
  </si>
  <si>
    <t>Richer</t>
  </si>
  <si>
    <t>Sadler</t>
  </si>
  <si>
    <t>Skingsley</t>
  </si>
  <si>
    <t>Stone</t>
  </si>
  <si>
    <t>Walmsley</t>
  </si>
  <si>
    <t>Badger</t>
  </si>
  <si>
    <t>Baggott</t>
  </si>
  <si>
    <t>Ellisa</t>
  </si>
  <si>
    <t>Colchester and Tendring</t>
  </si>
  <si>
    <t>Barnes</t>
  </si>
  <si>
    <t>Bartram-Sheppard</t>
  </si>
  <si>
    <t>Baumert</t>
  </si>
  <si>
    <t>Becbin</t>
  </si>
  <si>
    <t>Millie</t>
  </si>
  <si>
    <t>Bennett</t>
  </si>
  <si>
    <t>Megan</t>
  </si>
  <si>
    <t>Borg</t>
  </si>
  <si>
    <t>Jennifer</t>
  </si>
  <si>
    <t>Havering AC</t>
  </si>
  <si>
    <t>Bruce</t>
  </si>
  <si>
    <t>Burton</t>
  </si>
  <si>
    <t>Church</t>
  </si>
  <si>
    <t>Lydia</t>
  </si>
  <si>
    <t>Ellis</t>
  </si>
  <si>
    <t>Kelsi Louise</t>
  </si>
  <si>
    <t>Emery</t>
  </si>
  <si>
    <t>Christy Eva</t>
  </si>
  <si>
    <t>Fresen</t>
  </si>
  <si>
    <t>Rosie</t>
  </si>
  <si>
    <t>Frith</t>
  </si>
  <si>
    <t>Eden</t>
  </si>
  <si>
    <t>Goodman</t>
  </si>
  <si>
    <t>India</t>
  </si>
  <si>
    <t>Gordon</t>
  </si>
  <si>
    <t>Greenhalgh</t>
  </si>
  <si>
    <t xml:space="preserve">U15 Girls </t>
  </si>
  <si>
    <t>Hicks</t>
  </si>
  <si>
    <t>Keira Leigh</t>
  </si>
  <si>
    <t>Hope</t>
  </si>
  <si>
    <t>Jones</t>
  </si>
  <si>
    <t>HWAC</t>
  </si>
  <si>
    <t>Judge</t>
  </si>
  <si>
    <t>Storm</t>
  </si>
  <si>
    <t>Mace</t>
  </si>
  <si>
    <t>Maddock</t>
  </si>
  <si>
    <t>Pickard</t>
  </si>
  <si>
    <t xml:space="preserve">Bedford &amp; County </t>
  </si>
  <si>
    <t>Rutter</t>
  </si>
  <si>
    <t>Neve</t>
  </si>
  <si>
    <t xml:space="preserve">Sims </t>
  </si>
  <si>
    <t>Olivia</t>
  </si>
  <si>
    <t>Stableford</t>
  </si>
  <si>
    <t>Cassie</t>
  </si>
  <si>
    <t>Uzokwe</t>
  </si>
  <si>
    <t>Anna- Marie</t>
  </si>
  <si>
    <t>Wakeley</t>
  </si>
  <si>
    <t>Walters</t>
  </si>
  <si>
    <t>Wansell</t>
  </si>
  <si>
    <t>Whitbread</t>
  </si>
  <si>
    <t>Wiseman</t>
  </si>
  <si>
    <t>Francesca</t>
  </si>
  <si>
    <t>Breaker- Rolfe</t>
  </si>
  <si>
    <t>Josh</t>
  </si>
  <si>
    <t>Cahill</t>
  </si>
  <si>
    <t>Gary</t>
  </si>
  <si>
    <t>Jade</t>
  </si>
  <si>
    <t>Dearden</t>
  </si>
  <si>
    <t>Ford</t>
  </si>
  <si>
    <t>Green</t>
  </si>
  <si>
    <t>Hiscock</t>
  </si>
  <si>
    <t>Benfleet Running Club</t>
  </si>
  <si>
    <t>Lally</t>
  </si>
  <si>
    <t>Lione</t>
  </si>
  <si>
    <t>Livermore</t>
  </si>
  <si>
    <t>Marklew</t>
  </si>
  <si>
    <t>Will</t>
  </si>
  <si>
    <t>Mees</t>
  </si>
  <si>
    <t xml:space="preserve">Milldown </t>
  </si>
  <si>
    <t xml:space="preserve">Henry </t>
  </si>
  <si>
    <t xml:space="preserve">U17 Men </t>
  </si>
  <si>
    <t>Osman</t>
  </si>
  <si>
    <t>Ramadan</t>
  </si>
  <si>
    <t>Slayman</t>
  </si>
  <si>
    <t>Stedman</t>
  </si>
  <si>
    <t>West</t>
  </si>
  <si>
    <t>Winn</t>
  </si>
  <si>
    <t>Wright</t>
  </si>
  <si>
    <t>Marley</t>
  </si>
  <si>
    <t>Alao</t>
  </si>
  <si>
    <t>Oluwaseun Faith</t>
  </si>
  <si>
    <t>Lucinda</t>
  </si>
  <si>
    <t>Batterbee</t>
  </si>
  <si>
    <t>Blake</t>
  </si>
  <si>
    <t>Blowers</t>
  </si>
  <si>
    <t>Isabella</t>
  </si>
  <si>
    <t>Bullis</t>
  </si>
  <si>
    <t>Callan</t>
  </si>
  <si>
    <t>Cassidy</t>
  </si>
  <si>
    <t>Chrysafi</t>
  </si>
  <si>
    <t>Isabelle</t>
  </si>
  <si>
    <t>Chudleigh</t>
  </si>
  <si>
    <t>Davenall</t>
  </si>
  <si>
    <t>Phillippa</t>
  </si>
  <si>
    <t>Doncaster</t>
  </si>
  <si>
    <t>Melissa Nicole</t>
  </si>
  <si>
    <t>Epton</t>
  </si>
  <si>
    <t>Harryman</t>
  </si>
  <si>
    <t>Hoyte</t>
  </si>
  <si>
    <t>Hudson-Madge</t>
  </si>
  <si>
    <t>Kemp</t>
  </si>
  <si>
    <t>Jasmin</t>
  </si>
  <si>
    <t>Kennard</t>
  </si>
  <si>
    <t>Mee</t>
  </si>
  <si>
    <t>Highgate Harriers</t>
  </si>
  <si>
    <t>Chienyem</t>
  </si>
  <si>
    <t>Norman</t>
  </si>
  <si>
    <t>Peggy-Mai</t>
  </si>
  <si>
    <t>O'Sullivan</t>
  </si>
  <si>
    <t>Rapacchi</t>
  </si>
  <si>
    <t>Reynolds</t>
  </si>
  <si>
    <t>Rooks</t>
  </si>
  <si>
    <t>Schaertlin Coffey</t>
  </si>
  <si>
    <t>Troop</t>
  </si>
  <si>
    <t>Rhiannon</t>
  </si>
  <si>
    <t>Cara</t>
  </si>
  <si>
    <t xml:space="preserve">Wannop </t>
  </si>
  <si>
    <t>Caleh</t>
  </si>
  <si>
    <t>Bateman</t>
  </si>
  <si>
    <t>Ben-Israel</t>
  </si>
  <si>
    <t>Amittai</t>
  </si>
  <si>
    <t>Blackwell</t>
  </si>
  <si>
    <t>Childs</t>
  </si>
  <si>
    <t>Marshall</t>
  </si>
  <si>
    <t>Doggett</t>
  </si>
  <si>
    <t>Dylan</t>
  </si>
  <si>
    <t>Fleming</t>
  </si>
  <si>
    <t>Herring</t>
  </si>
  <si>
    <t>Holway</t>
  </si>
  <si>
    <t>Ingham</t>
  </si>
  <si>
    <t>Bedford Sixth Form</t>
  </si>
  <si>
    <t>List</t>
  </si>
  <si>
    <t>Jordi</t>
  </si>
  <si>
    <t>Nourse</t>
  </si>
  <si>
    <t>Phillipson</t>
  </si>
  <si>
    <t>Strachan</t>
  </si>
  <si>
    <t>Errol</t>
  </si>
  <si>
    <t>Usatenko</t>
  </si>
  <si>
    <t>Artem</t>
  </si>
  <si>
    <t xml:space="preserve">Walden </t>
  </si>
  <si>
    <t>Tayla</t>
  </si>
  <si>
    <t xml:space="preserve">U20 Women </t>
  </si>
  <si>
    <t>Fitzsimons</t>
  </si>
  <si>
    <t>Beatrice</t>
  </si>
  <si>
    <t>Harris</t>
  </si>
  <si>
    <t>Alanah</t>
  </si>
  <si>
    <t>Cherelle</t>
  </si>
  <si>
    <t xml:space="preserve">Peak </t>
  </si>
  <si>
    <t>Prescott-Smith</t>
  </si>
  <si>
    <t>Rule</t>
  </si>
  <si>
    <t>Segal</t>
  </si>
  <si>
    <t>Natasha</t>
  </si>
  <si>
    <t xml:space="preserve">Zoe </t>
  </si>
  <si>
    <t>47.0</t>
  </si>
  <si>
    <t>50.5</t>
  </si>
  <si>
    <t>64.1</t>
  </si>
  <si>
    <t>57.6</t>
  </si>
  <si>
    <t>74.9</t>
  </si>
  <si>
    <t>64.0</t>
  </si>
  <si>
    <t>Douglass</t>
  </si>
  <si>
    <t>68.0</t>
  </si>
  <si>
    <t>75.5</t>
  </si>
  <si>
    <t>68.2</t>
  </si>
  <si>
    <t>56.6</t>
  </si>
  <si>
    <t>58.4</t>
  </si>
  <si>
    <t>59.1</t>
  </si>
  <si>
    <t>59.2</t>
  </si>
  <si>
    <t>63.6</t>
  </si>
  <si>
    <t>2.21.8</t>
  </si>
  <si>
    <t>2.22.6</t>
  </si>
  <si>
    <t>2.23.2</t>
  </si>
  <si>
    <t>2.23.6</t>
  </si>
  <si>
    <t>2.29.3</t>
  </si>
  <si>
    <t>2.40.9</t>
  </si>
  <si>
    <t>2.27.2</t>
  </si>
  <si>
    <t>2.28.8</t>
  </si>
  <si>
    <t>2.05.55</t>
  </si>
  <si>
    <t>2.06.44</t>
  </si>
  <si>
    <t>2.11.24</t>
  </si>
  <si>
    <t>1.55.63</t>
  </si>
  <si>
    <t>2.06.68</t>
  </si>
  <si>
    <t>2.12.03</t>
  </si>
  <si>
    <t>2.10.23</t>
  </si>
  <si>
    <t>12.93</t>
  </si>
  <si>
    <t>13.34</t>
  </si>
  <si>
    <t>13.37</t>
  </si>
  <si>
    <t>13.44</t>
  </si>
  <si>
    <t>13.56</t>
  </si>
  <si>
    <t>13.63</t>
  </si>
  <si>
    <t>14.29</t>
  </si>
  <si>
    <t>12.58</t>
  </si>
  <si>
    <t>13.17</t>
  </si>
  <si>
    <t>13.76</t>
  </si>
  <si>
    <t>12.26</t>
  </si>
  <si>
    <t>12.35</t>
  </si>
  <si>
    <t>12.87</t>
  </si>
  <si>
    <t>13.67</t>
  </si>
  <si>
    <t>11.33</t>
  </si>
  <si>
    <t>11.56</t>
  </si>
  <si>
    <t>11.59</t>
  </si>
  <si>
    <t>11.67</t>
  </si>
  <si>
    <t>11.94</t>
  </si>
  <si>
    <t>11.54</t>
  </si>
  <si>
    <t>11.60</t>
  </si>
  <si>
    <t>11.96</t>
  </si>
  <si>
    <t>12.19</t>
  </si>
  <si>
    <t>10.8</t>
  </si>
  <si>
    <t>10.9</t>
  </si>
  <si>
    <t>11.1</t>
  </si>
  <si>
    <t>11.6</t>
  </si>
  <si>
    <t>dq</t>
  </si>
  <si>
    <t>58.60</t>
  </si>
  <si>
    <t>61.63</t>
  </si>
  <si>
    <t>62.52</t>
  </si>
  <si>
    <t>62.69</t>
  </si>
  <si>
    <t>64.50</t>
  </si>
  <si>
    <t>68.78</t>
  </si>
  <si>
    <t>12.01</t>
  </si>
  <si>
    <t>12.08</t>
  </si>
  <si>
    <t>12.14</t>
  </si>
  <si>
    <t>12.70</t>
  </si>
  <si>
    <t>13.22</t>
  </si>
  <si>
    <t>dnf</t>
  </si>
  <si>
    <t>dns</t>
  </si>
  <si>
    <t>O'sullivan</t>
  </si>
  <si>
    <t>43.47</t>
  </si>
  <si>
    <t>44.41</t>
  </si>
  <si>
    <t>44.42</t>
  </si>
  <si>
    <t>46.66</t>
  </si>
  <si>
    <t>46.92</t>
  </si>
  <si>
    <t>51.13</t>
  </si>
  <si>
    <t>49.43</t>
  </si>
  <si>
    <t>49.63</t>
  </si>
  <si>
    <t>50.72</t>
  </si>
  <si>
    <t>52.33</t>
  </si>
  <si>
    <t>54.72</t>
  </si>
  <si>
    <t>56.45</t>
  </si>
  <si>
    <t xml:space="preserve">Adam </t>
  </si>
  <si>
    <t>48.51</t>
  </si>
  <si>
    <t>48.91</t>
  </si>
  <si>
    <t>52.52</t>
  </si>
  <si>
    <t>54.45</t>
  </si>
  <si>
    <t>55.24</t>
  </si>
  <si>
    <t>58.20</t>
  </si>
  <si>
    <t>58.47</t>
  </si>
  <si>
    <t>62.41</t>
  </si>
  <si>
    <t>26.24</t>
  </si>
  <si>
    <t>26.34</t>
  </si>
  <si>
    <t>26.96</t>
  </si>
  <si>
    <t>27.27</t>
  </si>
  <si>
    <t>27.62</t>
  </si>
  <si>
    <t>29.28</t>
  </si>
  <si>
    <t>29.30</t>
  </si>
  <si>
    <t xml:space="preserve">Wesley </t>
  </si>
  <si>
    <t>25.67</t>
  </si>
  <si>
    <t>26.52</t>
  </si>
  <si>
    <t>27.32</t>
  </si>
  <si>
    <t>27.49</t>
  </si>
  <si>
    <t>28.69</t>
  </si>
  <si>
    <t>29.64</t>
  </si>
  <si>
    <t>10.12.42</t>
  </si>
  <si>
    <t>10.26.26</t>
  </si>
  <si>
    <t>9.39.72</t>
  </si>
  <si>
    <t>9.36.69</t>
  </si>
  <si>
    <t>10.23.73</t>
  </si>
  <si>
    <t>12.03.48</t>
  </si>
  <si>
    <t>11.10.42</t>
  </si>
  <si>
    <t>10.34.02</t>
  </si>
  <si>
    <t>11.24.70</t>
  </si>
  <si>
    <t>13.48</t>
  </si>
  <si>
    <t>14.38</t>
  </si>
  <si>
    <t>15.05</t>
  </si>
  <si>
    <t>16.05</t>
  </si>
  <si>
    <t>16.01</t>
  </si>
  <si>
    <t>16.59</t>
  </si>
  <si>
    <t>19.79</t>
  </si>
  <si>
    <t>14.58</t>
  </si>
  <si>
    <t>15.89</t>
  </si>
  <si>
    <t>15.98</t>
  </si>
  <si>
    <t>15.29</t>
  </si>
  <si>
    <t>16.49</t>
  </si>
  <si>
    <t>4.54.37</t>
  </si>
  <si>
    <t>5.01.04</t>
  </si>
  <si>
    <t>5.01.71</t>
  </si>
  <si>
    <t>5.09.96</t>
  </si>
  <si>
    <t>5.30.02</t>
  </si>
  <si>
    <t>4.55.27</t>
  </si>
  <si>
    <t>5.01.34</t>
  </si>
  <si>
    <t>5.10.55</t>
  </si>
  <si>
    <t>4.24.76</t>
  </si>
  <si>
    <t>4.27.80</t>
  </si>
  <si>
    <t>4.11.11</t>
  </si>
  <si>
    <t>4.12.81</t>
  </si>
  <si>
    <t>4.58.79</t>
  </si>
  <si>
    <t>25.41</t>
  </si>
  <si>
    <t>25.48</t>
  </si>
  <si>
    <t>27.04</t>
  </si>
  <si>
    <t>27.65</t>
  </si>
  <si>
    <t>28.63</t>
  </si>
  <si>
    <t>Bass</t>
  </si>
  <si>
    <t>Stevens</t>
  </si>
  <si>
    <t>23.28</t>
  </si>
  <si>
    <t>23.37</t>
  </si>
  <si>
    <t>23.62</t>
  </si>
  <si>
    <t>25.35</t>
  </si>
  <si>
    <t>25.40</t>
  </si>
  <si>
    <t>22.54</t>
  </si>
  <si>
    <t>23.01</t>
  </si>
  <si>
    <t>23.21</t>
  </si>
  <si>
    <t>23.57</t>
  </si>
  <si>
    <t>24.05</t>
  </si>
  <si>
    <t>24.36</t>
  </si>
  <si>
    <t>24.73</t>
  </si>
  <si>
    <t>22.43</t>
  </si>
  <si>
    <t>23.59</t>
  </si>
  <si>
    <t>24.02</t>
  </si>
  <si>
    <t>24.77</t>
  </si>
  <si>
    <t>24.83</t>
  </si>
  <si>
    <t xml:space="preserve">Lewis </t>
  </si>
  <si>
    <t>Breaker-Rolfe</t>
  </si>
  <si>
    <t xml:space="preserve">  </t>
  </si>
  <si>
    <t>Senior Women 100M Final (+1.6)</t>
  </si>
  <si>
    <t>Senior Men 100M Final (+2.8)</t>
  </si>
  <si>
    <t>Under 20 Women 100M Final (+1.6)</t>
  </si>
  <si>
    <t>Senior Men 200M Final (-1.5)</t>
  </si>
  <si>
    <t>Senior Women 200M Final (+1.0)</t>
  </si>
  <si>
    <t>Gt Yarmouth &amp; District</t>
  </si>
  <si>
    <t>Under 20 Women 200M Final (+1.2)</t>
  </si>
  <si>
    <t xml:space="preserve">Senior Men 400M Final </t>
  </si>
  <si>
    <t xml:space="preserve">Under 20 Men 400M Final </t>
  </si>
  <si>
    <t>Under 20 Men 200M Final (+0.5)</t>
  </si>
  <si>
    <t>Under 20 Men 100M Final (+1.6)</t>
  </si>
  <si>
    <t>Under 17 Men 100M Final (+2.3)</t>
  </si>
  <si>
    <t>Under 17 Men 200M Final (+0.5)</t>
  </si>
  <si>
    <t xml:space="preserve">Under 17 Men 400M Final </t>
  </si>
  <si>
    <t xml:space="preserve">Senior Women 400M Final </t>
  </si>
  <si>
    <t xml:space="preserve">Under 20 Women 400M Final </t>
  </si>
  <si>
    <t>Under 17 Women 100M Final (-2.0)</t>
  </si>
  <si>
    <t>Under 17 Women 200M Final (+1.8)</t>
  </si>
  <si>
    <t xml:space="preserve">Under 17 Women 300M Final </t>
  </si>
  <si>
    <t>25.61(CBP)</t>
  </si>
  <si>
    <t>57.27(CBP)</t>
  </si>
  <si>
    <t xml:space="preserve">Senior Men 800M Final </t>
  </si>
  <si>
    <t xml:space="preserve">Senior Men 1500M Final </t>
  </si>
  <si>
    <t xml:space="preserve">Senior Men 3000M Final </t>
  </si>
  <si>
    <t xml:space="preserve">Under 20 Men 800M Final </t>
  </si>
  <si>
    <t xml:space="preserve">Under 20 Men 1500M Final </t>
  </si>
  <si>
    <t>NOT HELD</t>
  </si>
  <si>
    <t xml:space="preserve">Under 20 Men 3000M Final </t>
  </si>
  <si>
    <t xml:space="preserve">Under 17 Men 800M Final </t>
  </si>
  <si>
    <t xml:space="preserve">Under 17 Men 1500M Final </t>
  </si>
  <si>
    <t xml:space="preserve">Under 17 Men 3000M Final </t>
  </si>
  <si>
    <t xml:space="preserve">Senior Women 800M Final </t>
  </si>
  <si>
    <t xml:space="preserve">Senior Women 1500M Final </t>
  </si>
  <si>
    <t xml:space="preserve">Senior Women 3000M Final </t>
  </si>
  <si>
    <t xml:space="preserve">Under 20 Women 800M Final </t>
  </si>
  <si>
    <t xml:space="preserve">Under 20 Women 1500M Final </t>
  </si>
  <si>
    <t xml:space="preserve">Under 20 Women 3000M Final </t>
  </si>
  <si>
    <t>4.39.91(CBP)</t>
  </si>
  <si>
    <t xml:space="preserve">Under 17 Women 800M Final </t>
  </si>
  <si>
    <t xml:space="preserve">Under 17 Women 1500M Final </t>
  </si>
  <si>
    <t xml:space="preserve">Under 17 Women 3000M Final </t>
  </si>
  <si>
    <t>Senior Men 110M Hurdles Final (+1.3)</t>
  </si>
  <si>
    <t xml:space="preserve">Senior Men 400M Hurdles Final </t>
  </si>
  <si>
    <t>Under 20  Men 110M Hurdles Final (+1.3)</t>
  </si>
  <si>
    <t xml:space="preserve">Under 20 Men 400M Hurdles Final </t>
  </si>
  <si>
    <t>Under 17 Men 100M Hurdles Final (+0.2)</t>
  </si>
  <si>
    <t xml:space="preserve">Under 17 Men 400M Hurdles Final </t>
  </si>
  <si>
    <t>Senior Women 100M Hurdles Final (+0.2)</t>
  </si>
  <si>
    <t xml:space="preserve">Senior Women 400M Hurdles Final </t>
  </si>
  <si>
    <t>Under 20  Women 100M Hurdles Final (+0.2)</t>
  </si>
  <si>
    <t xml:space="preserve">Under 20 Women 400M Hurdles Final </t>
  </si>
  <si>
    <t>Under 17  Women 80M Hurdles Final (+0.8)</t>
  </si>
  <si>
    <t xml:space="preserve">Under 17 Women 300M Hurdles Final </t>
  </si>
  <si>
    <t xml:space="preserve">Senior Men High Jump Final </t>
  </si>
  <si>
    <t xml:space="preserve">Senior Men Long Jump Final </t>
  </si>
  <si>
    <t xml:space="preserve">Senior Men Triple Jump Final </t>
  </si>
  <si>
    <t xml:space="preserve">Senior Men Pole Vault Final </t>
  </si>
  <si>
    <t>4.80 (EQ.CBP)</t>
  </si>
  <si>
    <t xml:space="preserve">Under 20 Men High Jump Final </t>
  </si>
  <si>
    <t xml:space="preserve">Under 20 Men Long Jump Final </t>
  </si>
  <si>
    <t xml:space="preserve">Under 20 Men Triple Jump Final </t>
  </si>
  <si>
    <t xml:space="preserve">Under 20 Men Pole Vault Final </t>
  </si>
  <si>
    <t xml:space="preserve">Under 17 Men High Jump Final </t>
  </si>
  <si>
    <t xml:space="preserve">Under 17 Men Long Jump Final </t>
  </si>
  <si>
    <t xml:space="preserve">Under 17 Men Triple Jump Final </t>
  </si>
  <si>
    <t xml:space="preserve">Under 17 Men Pole Vault Final </t>
  </si>
  <si>
    <t>4.41(CBP)</t>
  </si>
  <si>
    <t xml:space="preserve">Senior Women High Jump Final </t>
  </si>
  <si>
    <t xml:space="preserve">Senior Women Long Jump Final </t>
  </si>
  <si>
    <t xml:space="preserve">Senior Women Triple Jump Final </t>
  </si>
  <si>
    <t xml:space="preserve">Senior Women Pole Vault Final </t>
  </si>
  <si>
    <t xml:space="preserve">Under 20 Women High Jump Final </t>
  </si>
  <si>
    <t xml:space="preserve">Under 20 Women Long Jump Final </t>
  </si>
  <si>
    <t xml:space="preserve">Under 20 Women Triple Jump Final </t>
  </si>
  <si>
    <t xml:space="preserve">Under 20 Women Pole Vault Final </t>
  </si>
  <si>
    <t>3.00 (EQ.CBP)</t>
  </si>
  <si>
    <t xml:space="preserve">Under 17 Women High Jump Final </t>
  </si>
  <si>
    <t xml:space="preserve">Under 17 Women Long Jump Final </t>
  </si>
  <si>
    <t xml:space="preserve">Under 17 Women Triple Jump Final </t>
  </si>
  <si>
    <t xml:space="preserve">Under 17 Women Pole Vault Final </t>
  </si>
  <si>
    <t>3.20 (EQ.CBP)</t>
  </si>
  <si>
    <t xml:space="preserve">Senior Men Javelin Final </t>
  </si>
  <si>
    <t xml:space="preserve">Senior Men Discus Final </t>
  </si>
  <si>
    <t xml:space="preserve">Senior Men Hammer Final </t>
  </si>
  <si>
    <t xml:space="preserve">Senior Men Shot Putt Final </t>
  </si>
  <si>
    <t xml:space="preserve">Under 20 Men Javelin Final </t>
  </si>
  <si>
    <t xml:space="preserve">Under 20 Men Discus Final </t>
  </si>
  <si>
    <t xml:space="preserve">Under 20 Men Hammer Final </t>
  </si>
  <si>
    <t xml:space="preserve">Under 20 Men Shot Putt Final </t>
  </si>
  <si>
    <t xml:space="preserve">Under 17 Men Javelin Final </t>
  </si>
  <si>
    <t xml:space="preserve">Under 17 Men Discus Final </t>
  </si>
  <si>
    <t xml:space="preserve">Under 17 Men Hammer Final </t>
  </si>
  <si>
    <t xml:space="preserve">Under 17 Men Shot Putt Final </t>
  </si>
  <si>
    <t xml:space="preserve">Senior Women Javelin Final </t>
  </si>
  <si>
    <t xml:space="preserve">Senior Women Discus Final </t>
  </si>
  <si>
    <t xml:space="preserve">Senior Women Hammer Final </t>
  </si>
  <si>
    <t xml:space="preserve">Senior Women Shot Putt Final </t>
  </si>
  <si>
    <t xml:space="preserve">Under 20 Women Javelin Final </t>
  </si>
  <si>
    <t xml:space="preserve">Under 20 Women Discus Final </t>
  </si>
  <si>
    <t xml:space="preserve">Under 20 Women Hammer Final </t>
  </si>
  <si>
    <t xml:space="preserve">Under 20 Women Shot Putt Final </t>
  </si>
  <si>
    <t xml:space="preserve">Under 17 Women Javelin Final </t>
  </si>
  <si>
    <t xml:space="preserve">Under 17 Women Discus Final </t>
  </si>
  <si>
    <t xml:space="preserve">Under 17 Women Hammer Final </t>
  </si>
  <si>
    <t xml:space="preserve">Under 17 Women Shot Putt Final </t>
  </si>
  <si>
    <t>51.43 (CBP)</t>
  </si>
  <si>
    <t>Under 15 Boys 100M Final (+1.5)</t>
  </si>
  <si>
    <t>11.47</t>
  </si>
  <si>
    <t>11.91</t>
  </si>
  <si>
    <t>12.02</t>
  </si>
  <si>
    <t>12.53</t>
  </si>
  <si>
    <t>12.54</t>
  </si>
  <si>
    <t>13.00</t>
  </si>
  <si>
    <t>Under 15 Boys 200M Final (+0.5)</t>
  </si>
  <si>
    <t>23.22</t>
  </si>
  <si>
    <t>23.53</t>
  </si>
  <si>
    <t>25.15</t>
  </si>
  <si>
    <t>Page</t>
  </si>
  <si>
    <t>25.33</t>
  </si>
  <si>
    <t>26.37</t>
  </si>
  <si>
    <t>26.54</t>
  </si>
  <si>
    <t>26.59</t>
  </si>
  <si>
    <t>27.12</t>
  </si>
  <si>
    <t>26.88</t>
  </si>
  <si>
    <t>26.06</t>
  </si>
  <si>
    <t>25.59</t>
  </si>
  <si>
    <t>Nathanial</t>
  </si>
  <si>
    <t>Under 15 Boys 200M Heat 2 (+0.5)</t>
  </si>
  <si>
    <t>Under 15 Boys 200M Heat 1 (+0.3)</t>
  </si>
  <si>
    <t>26.49</t>
  </si>
  <si>
    <t>25.96</t>
  </si>
  <si>
    <t>25.80</t>
  </si>
  <si>
    <t>24.99</t>
  </si>
  <si>
    <t>23.52</t>
  </si>
  <si>
    <t>Under 15 Boys 300M Final (+0.5)</t>
  </si>
  <si>
    <t>43.90</t>
  </si>
  <si>
    <t>38.06</t>
  </si>
  <si>
    <t>36.79 (CBP)</t>
  </si>
  <si>
    <t xml:space="preserve">Under 15 Boys 800M Final </t>
  </si>
  <si>
    <t>2.34.50</t>
  </si>
  <si>
    <t>2.30.91</t>
  </si>
  <si>
    <t>2.29.39</t>
  </si>
  <si>
    <t>2.27.19</t>
  </si>
  <si>
    <t>2.26.34</t>
  </si>
  <si>
    <t>2.22.19</t>
  </si>
  <si>
    <t>2.22.09</t>
  </si>
  <si>
    <t>2.20.61</t>
  </si>
  <si>
    <t>2.18.55</t>
  </si>
  <si>
    <t>2.16.93</t>
  </si>
  <si>
    <t xml:space="preserve">Under 15 Boys 1500M Final </t>
  </si>
  <si>
    <t>5.01.8</t>
  </si>
  <si>
    <t>4.49.8</t>
  </si>
  <si>
    <t>4.40.3</t>
  </si>
  <si>
    <t>4.36.6</t>
  </si>
  <si>
    <t>4.31.6</t>
  </si>
  <si>
    <t>4.30.3</t>
  </si>
  <si>
    <t>4.25.2</t>
  </si>
  <si>
    <t>4.21.4</t>
  </si>
  <si>
    <t>4.20.1</t>
  </si>
  <si>
    <t>Under 15 Boys 80M Hurdles Final (-5.2)</t>
  </si>
  <si>
    <t>13.29</t>
  </si>
  <si>
    <t>13.07</t>
  </si>
  <si>
    <t>13.01</t>
  </si>
  <si>
    <t>12.89</t>
  </si>
  <si>
    <t>12.21</t>
  </si>
  <si>
    <t>Under 15 Girls 100M Final (+2.1)</t>
  </si>
  <si>
    <t>13.18</t>
  </si>
  <si>
    <t>13.13</t>
  </si>
  <si>
    <t>13.09</t>
  </si>
  <si>
    <t>12.91</t>
  </si>
  <si>
    <t>12.90</t>
  </si>
  <si>
    <t xml:space="preserve">Under 15 Girls 100M Heat 1 </t>
  </si>
  <si>
    <t>Bradfield</t>
  </si>
  <si>
    <t>14.3</t>
  </si>
  <si>
    <t>14.0</t>
  </si>
  <si>
    <t>13.7</t>
  </si>
  <si>
    <t>13.5</t>
  </si>
  <si>
    <t>13.3</t>
  </si>
  <si>
    <t>13.2</t>
  </si>
  <si>
    <t>13.1</t>
  </si>
  <si>
    <t>12.9</t>
  </si>
  <si>
    <t xml:space="preserve">Under 15 Girls 100M Heat 2 </t>
  </si>
  <si>
    <t>Barker</t>
  </si>
  <si>
    <t>14.7</t>
  </si>
  <si>
    <t>14.5</t>
  </si>
  <si>
    <t>14.1</t>
  </si>
  <si>
    <t>13.9</t>
  </si>
  <si>
    <t>Under 15 Girls 200M Final (+0.3)</t>
  </si>
  <si>
    <t>28.33</t>
  </si>
  <si>
    <t>26.92</t>
  </si>
  <si>
    <t>26.79</t>
  </si>
  <si>
    <t>26.14</t>
  </si>
  <si>
    <t>25.66</t>
  </si>
  <si>
    <t>Under 15 Girls 200M Heat 1 (+2.3)</t>
  </si>
  <si>
    <t>29.77</t>
  </si>
  <si>
    <t>29.10</t>
  </si>
  <si>
    <t>29.08</t>
  </si>
  <si>
    <t>27.41</t>
  </si>
  <si>
    <t>26.48</t>
  </si>
  <si>
    <t>Under 15 Girls 200M Heat 2 (+1.4)</t>
  </si>
  <si>
    <t>27.24</t>
  </si>
  <si>
    <t>27.10</t>
  </si>
  <si>
    <t>27.05</t>
  </si>
  <si>
    <t>26.81</t>
  </si>
  <si>
    <t>Under 15 Girls 200M Heat 3 (+1.7)</t>
  </si>
  <si>
    <t xml:space="preserve">Jasmine </t>
  </si>
  <si>
    <t>DNS</t>
  </si>
  <si>
    <t>29.29</t>
  </si>
  <si>
    <t>28.82</t>
  </si>
  <si>
    <t>28.35</t>
  </si>
  <si>
    <t>Sims</t>
  </si>
  <si>
    <t>26.42</t>
  </si>
  <si>
    <t xml:space="preserve">Under 15 Girls 800M Final </t>
  </si>
  <si>
    <t>5.24.70</t>
  </si>
  <si>
    <t>5.22.43</t>
  </si>
  <si>
    <t>5.08.03</t>
  </si>
  <si>
    <t>4.54.27</t>
  </si>
  <si>
    <t>4.53.42</t>
  </si>
  <si>
    <t>2.52.9</t>
  </si>
  <si>
    <t>2.37.1</t>
  </si>
  <si>
    <t>2.29.0</t>
  </si>
  <si>
    <t>2.27.3</t>
  </si>
  <si>
    <t>2.25.9</t>
  </si>
  <si>
    <t>2.22.3</t>
  </si>
  <si>
    <t>2.17.4</t>
  </si>
  <si>
    <t xml:space="preserve">Under 15 Girls 1500M Final </t>
  </si>
  <si>
    <t>Under 15 Girls 75M Hurdles Final (+0.3)</t>
  </si>
  <si>
    <t>Harriett</t>
  </si>
  <si>
    <t>14.00</t>
  </si>
  <si>
    <t>13.78</t>
  </si>
  <si>
    <t>13.68</t>
  </si>
  <si>
    <t>11.87</t>
  </si>
  <si>
    <t>11.80</t>
  </si>
  <si>
    <t>11.36 (CBP)</t>
  </si>
  <si>
    <t>Under 13 Boys 100M Final (+0.9)</t>
  </si>
  <si>
    <t>15.6</t>
  </si>
  <si>
    <t>14.4</t>
  </si>
  <si>
    <t>13.6</t>
  </si>
  <si>
    <t>Under 13 Boys 200M Final (+0.5)</t>
  </si>
  <si>
    <t>30.06</t>
  </si>
  <si>
    <t>30.05</t>
  </si>
  <si>
    <t>30.03</t>
  </si>
  <si>
    <t>28.84</t>
  </si>
  <si>
    <t>28.31</t>
  </si>
  <si>
    <t>27.97</t>
  </si>
  <si>
    <t>26.91</t>
  </si>
  <si>
    <t xml:space="preserve">Under 13 Boys 800M Final </t>
  </si>
  <si>
    <t>2.41.60</t>
  </si>
  <si>
    <t>2.40.31</t>
  </si>
  <si>
    <t>2.34.80</t>
  </si>
  <si>
    <t>2.30.29</t>
  </si>
  <si>
    <t>2.25.49</t>
  </si>
  <si>
    <t>2.24.18</t>
  </si>
  <si>
    <t>2.23.41</t>
  </si>
  <si>
    <t>Under 13 Boys 75M Hurdles Final (+0.2)</t>
  </si>
  <si>
    <t>13.30</t>
  </si>
  <si>
    <t>13.25</t>
  </si>
  <si>
    <t xml:space="preserve">Under 13 Girls 100M Final </t>
  </si>
  <si>
    <t>15.4</t>
  </si>
  <si>
    <t>15.2</t>
  </si>
  <si>
    <t>14.2</t>
  </si>
  <si>
    <t>Under 13 Girls 200M Final (+0.4)</t>
  </si>
  <si>
    <t>30.33</t>
  </si>
  <si>
    <t>30.29</t>
  </si>
  <si>
    <t>29.59</t>
  </si>
  <si>
    <t>29.03</t>
  </si>
  <si>
    <t>28.88</t>
  </si>
  <si>
    <t>28.53</t>
  </si>
  <si>
    <t>28.20</t>
  </si>
  <si>
    <t>Under 13 Girls 200M Heat 1 (+3.0)</t>
  </si>
  <si>
    <t>33.20</t>
  </si>
  <si>
    <t>32.73</t>
  </si>
  <si>
    <t>31.27</t>
  </si>
  <si>
    <t>30.09</t>
  </si>
  <si>
    <t>29.78</t>
  </si>
  <si>
    <t>29.18</t>
  </si>
  <si>
    <t>28.07</t>
  </si>
  <si>
    <t>28.06</t>
  </si>
  <si>
    <t>Under 13 Girls 200M Heat 2 (+1.2)</t>
  </si>
  <si>
    <t>36.04</t>
  </si>
  <si>
    <t>32.52</t>
  </si>
  <si>
    <t>30.87</t>
  </si>
  <si>
    <t>30.73</t>
  </si>
  <si>
    <t>30.55</t>
  </si>
  <si>
    <t>28.89</t>
  </si>
  <si>
    <t>28.86</t>
  </si>
  <si>
    <t>Under 13 Girls 200M Heat 3 (+1.7)</t>
  </si>
  <si>
    <t>Christy eva</t>
  </si>
  <si>
    <t>26.42 (CBP)</t>
  </si>
  <si>
    <t xml:space="preserve">Under 13 Girls 800M Final </t>
  </si>
  <si>
    <t>3.19.4</t>
  </si>
  <si>
    <t>2.57.4</t>
  </si>
  <si>
    <t>2.48.9</t>
  </si>
  <si>
    <t>2.48.4</t>
  </si>
  <si>
    <t>2.45.4</t>
  </si>
  <si>
    <t>2.42.1</t>
  </si>
  <si>
    <t>2.35.7</t>
  </si>
  <si>
    <t>2.35.0</t>
  </si>
  <si>
    <t>Under 13 Girls 70M Hurdles Final (+0.2)</t>
  </si>
  <si>
    <t>15.66</t>
  </si>
  <si>
    <t>13.58</t>
  </si>
  <si>
    <t>13.42</t>
  </si>
  <si>
    <t>12.31</t>
  </si>
  <si>
    <t>12.10</t>
  </si>
  <si>
    <t>Smith</t>
  </si>
  <si>
    <t>11.98</t>
  </si>
  <si>
    <t xml:space="preserve">Under 15 Girls High Jump Final </t>
  </si>
  <si>
    <t xml:space="preserve">Under 15 Girls Long Jump Final </t>
  </si>
  <si>
    <t xml:space="preserve">Under 13 Girls Long Jump Final </t>
  </si>
  <si>
    <t xml:space="preserve">Under 15 Girls Triple Jump Final </t>
  </si>
  <si>
    <t>Belbin</t>
  </si>
  <si>
    <t xml:space="preserve">Under 15 Boys High Jump Final </t>
  </si>
  <si>
    <t xml:space="preserve">Under 15 Boys Long Jump Final </t>
  </si>
  <si>
    <t xml:space="preserve">Under 13 Boys Long Jump Final </t>
  </si>
  <si>
    <t xml:space="preserve">Under 15 Boys Triple Jump Final </t>
  </si>
  <si>
    <t>12.52 (CBP)</t>
  </si>
  <si>
    <t xml:space="preserve">Under 15 Girls Pole Vault Final </t>
  </si>
  <si>
    <t xml:space="preserve">Under 15 Boys Pole Vault Final </t>
  </si>
  <si>
    <t xml:space="preserve">Under 15 Girls Javelin Final </t>
  </si>
  <si>
    <t xml:space="preserve">Under 15 Boys Javelin Final </t>
  </si>
  <si>
    <t xml:space="preserve">Under 15 Boys Discus Final </t>
  </si>
  <si>
    <t xml:space="preserve">Under 15 Girls Discus Final </t>
  </si>
  <si>
    <t xml:space="preserve">Under 15 Girls Hammer Final </t>
  </si>
  <si>
    <t xml:space="preserve">Under 15 Boys Hammer Final </t>
  </si>
  <si>
    <t xml:space="preserve">Under 15 Boys Shot Putt Final </t>
  </si>
  <si>
    <t xml:space="preserve">Under 13 Boys Shot Putt Final </t>
  </si>
  <si>
    <t xml:space="preserve">Under 13 Girls Shot Putt Final </t>
  </si>
  <si>
    <t>9.41(CBP)</t>
  </si>
  <si>
    <t xml:space="preserve">Under 15 Girls Shot Putt Final </t>
  </si>
  <si>
    <t>11.57 (CBP)</t>
  </si>
  <si>
    <t>Hertford &amp; Ware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</si>
</sst>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indexed="8"/>
      <name val="Calibri"/>
      <family val="2"/>
    </font>
    <font>
      <sz val="8"/>
      <color indexed="81"/>
      <name val="Tahoma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1" fillId="0" borderId="4" xfId="1" applyFont="1" applyFill="1" applyBorder="1" applyAlignment="1">
      <alignment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0" fontId="4" fillId="0" borderId="0" xfId="0" applyFont="1"/>
    <xf numFmtId="49" fontId="0" fillId="0" borderId="0" xfId="0" applyNumberFormat="1" applyAlignment="1">
      <alignment horizontal="left"/>
    </xf>
    <xf numFmtId="0" fontId="0" fillId="0" borderId="0" xfId="0" applyNumberFormat="1" applyAlignment="1" applyProtection="1">
      <alignment horizontal="left"/>
      <protection locked="0"/>
    </xf>
    <xf numFmtId="49" fontId="0" fillId="0" borderId="0" xfId="0" applyNumberFormat="1" applyProtection="1"/>
    <xf numFmtId="0" fontId="0" fillId="0" borderId="0" xfId="0" applyAlignment="1"/>
    <xf numFmtId="0" fontId="0" fillId="0" borderId="0" xfId="0" applyNumberFormat="1" applyAlignment="1" applyProtection="1">
      <alignment horizontal="center"/>
    </xf>
    <xf numFmtId="0" fontId="0" fillId="0" borderId="0" xfId="0" applyNumberFormat="1" applyProtection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quotePrefix="1"/>
    <xf numFmtId="49" fontId="8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/>
    </xf>
    <xf numFmtId="0" fontId="0" fillId="0" borderId="0" xfId="0" applyFont="1" applyAlignment="1">
      <alignment horizontal="right"/>
    </xf>
    <xf numFmtId="2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2">
    <cellStyle name="Normal" xfId="0" builtinId="0"/>
    <cellStyle name="Normal_Athlete Da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stern%2014_U13_U15_%20correct%20Resul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"/>
    </sheetNames>
    <sheetDataSet>
      <sheetData sheetId="0">
        <row r="2">
          <cell r="A2">
            <v>1</v>
          </cell>
          <cell r="B2" t="str">
            <v>Allen</v>
          </cell>
          <cell r="C2" t="str">
            <v>Jake</v>
          </cell>
          <cell r="D2" t="str">
            <v>West Suffolk AC</v>
          </cell>
          <cell r="E2" t="str">
            <v>Senior Men</v>
          </cell>
        </row>
        <row r="3">
          <cell r="A3">
            <v>2</v>
          </cell>
          <cell r="B3" t="str">
            <v>Allen</v>
          </cell>
          <cell r="C3" t="str">
            <v>Luke</v>
          </cell>
          <cell r="D3" t="str">
            <v>West Suffolk AC</v>
          </cell>
          <cell r="E3" t="str">
            <v>Senior Men</v>
          </cell>
        </row>
        <row r="4">
          <cell r="A4">
            <v>3</v>
          </cell>
          <cell r="B4" t="str">
            <v>Atherton</v>
          </cell>
          <cell r="C4" t="str">
            <v>Shane</v>
          </cell>
          <cell r="D4" t="str">
            <v>Great Yarmouth &amp; District AC</v>
          </cell>
          <cell r="E4" t="str">
            <v>Senior Men</v>
          </cell>
        </row>
        <row r="5">
          <cell r="A5">
            <v>4</v>
          </cell>
          <cell r="B5" t="str">
            <v>Bada</v>
          </cell>
          <cell r="C5" t="str">
            <v>Joshua</v>
          </cell>
          <cell r="D5" t="str">
            <v>Luton AC</v>
          </cell>
          <cell r="E5" t="str">
            <v>Senior Men</v>
          </cell>
        </row>
        <row r="6">
          <cell r="A6">
            <v>5</v>
          </cell>
          <cell r="B6" t="str">
            <v>Barfoot</v>
          </cell>
          <cell r="C6" t="str">
            <v>Tom</v>
          </cell>
          <cell r="D6" t="str">
            <v>Leeds Metropolitan University</v>
          </cell>
          <cell r="E6" t="str">
            <v>Senior Men</v>
          </cell>
        </row>
        <row r="7">
          <cell r="A7">
            <v>6</v>
          </cell>
          <cell r="B7" t="str">
            <v xml:space="preserve">Barker </v>
          </cell>
          <cell r="C7" t="str">
            <v>Ashley</v>
          </cell>
          <cell r="D7" t="str">
            <v>Cheltenham &amp; County Harriers</v>
          </cell>
          <cell r="E7" t="str">
            <v>Senior Men</v>
          </cell>
        </row>
        <row r="8">
          <cell r="A8">
            <v>7</v>
          </cell>
          <cell r="B8" t="str">
            <v>Behari Jnr</v>
          </cell>
          <cell r="C8" t="str">
            <v>Tyrone</v>
          </cell>
          <cell r="D8" t="str">
            <v>Enfield &amp; Haringey</v>
          </cell>
          <cell r="E8" t="str">
            <v>Senior Men</v>
          </cell>
        </row>
        <row r="9">
          <cell r="A9">
            <v>8</v>
          </cell>
          <cell r="B9" t="str">
            <v>Benedickter</v>
          </cell>
          <cell r="C9" t="str">
            <v>Peter</v>
          </cell>
          <cell r="D9" t="str">
            <v>Bedford &amp; County AC</v>
          </cell>
          <cell r="E9" t="str">
            <v>Senior Men</v>
          </cell>
        </row>
        <row r="10">
          <cell r="A10">
            <v>9</v>
          </cell>
          <cell r="B10" t="str">
            <v>Brown</v>
          </cell>
          <cell r="C10" t="str">
            <v>Callum</v>
          </cell>
          <cell r="D10" t="str">
            <v>City of Norwich</v>
          </cell>
          <cell r="E10" t="str">
            <v>Senior Men</v>
          </cell>
        </row>
        <row r="11">
          <cell r="A11">
            <v>10</v>
          </cell>
          <cell r="B11" t="str">
            <v>Bush</v>
          </cell>
          <cell r="C11" t="str">
            <v>David</v>
          </cell>
          <cell r="D11" t="str">
            <v>Nene Valley Harriers</v>
          </cell>
          <cell r="E11" t="str">
            <v>Senior Men</v>
          </cell>
        </row>
        <row r="12">
          <cell r="A12">
            <v>11</v>
          </cell>
          <cell r="B12" t="str">
            <v>Chisholm</v>
          </cell>
          <cell r="C12" t="str">
            <v>Stuart</v>
          </cell>
          <cell r="D12" t="str">
            <v>Ryston Runners</v>
          </cell>
          <cell r="E12" t="str">
            <v>Senior Men</v>
          </cell>
        </row>
        <row r="13">
          <cell r="A13">
            <v>12</v>
          </cell>
          <cell r="B13" t="str">
            <v>Collins</v>
          </cell>
          <cell r="C13" t="str">
            <v>Mark</v>
          </cell>
          <cell r="D13" t="str">
            <v>Eastern Veterans AC</v>
          </cell>
          <cell r="E13" t="str">
            <v>Senior Men</v>
          </cell>
        </row>
        <row r="14">
          <cell r="A14">
            <v>13</v>
          </cell>
          <cell r="B14" t="str">
            <v>Constable</v>
          </cell>
          <cell r="C14" t="str">
            <v>Matthew</v>
          </cell>
          <cell r="D14" t="str">
            <v>Ipswich Harriers</v>
          </cell>
          <cell r="E14" t="str">
            <v>Senior Men</v>
          </cell>
        </row>
        <row r="15">
          <cell r="A15">
            <v>14</v>
          </cell>
          <cell r="B15" t="str">
            <v>Cooke</v>
          </cell>
          <cell r="C15" t="str">
            <v>Alex</v>
          </cell>
          <cell r="D15" t="str">
            <v>Chelmsford AC</v>
          </cell>
          <cell r="E15" t="str">
            <v>Senior Men</v>
          </cell>
        </row>
        <row r="16">
          <cell r="A16">
            <v>15</v>
          </cell>
          <cell r="B16" t="str">
            <v>Dalton</v>
          </cell>
          <cell r="C16" t="str">
            <v>Matthew John</v>
          </cell>
          <cell r="D16" t="str">
            <v>Peterborough AC</v>
          </cell>
          <cell r="E16" t="str">
            <v>Senior Men</v>
          </cell>
        </row>
        <row r="17">
          <cell r="A17">
            <v>16</v>
          </cell>
          <cell r="B17" t="str">
            <v>Earle</v>
          </cell>
          <cell r="C17" t="str">
            <v>Rob</v>
          </cell>
          <cell r="D17" t="str">
            <v>Colchester Harriers</v>
          </cell>
          <cell r="E17" t="str">
            <v>Senior Men</v>
          </cell>
        </row>
        <row r="18">
          <cell r="A18">
            <v>17</v>
          </cell>
          <cell r="B18" t="str">
            <v>Ellington</v>
          </cell>
          <cell r="C18" t="str">
            <v>Dan</v>
          </cell>
          <cell r="D18" t="str">
            <v>Nene Valley Harriers</v>
          </cell>
          <cell r="E18" t="str">
            <v>Senior Men</v>
          </cell>
        </row>
        <row r="19">
          <cell r="A19">
            <v>18</v>
          </cell>
          <cell r="B19" t="str">
            <v>Gardner</v>
          </cell>
          <cell r="C19" t="str">
            <v>Daniel</v>
          </cell>
          <cell r="D19" t="str">
            <v>Stevenage and North Herts</v>
          </cell>
          <cell r="E19" t="str">
            <v xml:space="preserve">Senior Men </v>
          </cell>
        </row>
        <row r="20">
          <cell r="A20">
            <v>19</v>
          </cell>
          <cell r="B20" t="str">
            <v>Grenfell</v>
          </cell>
          <cell r="C20" t="str">
            <v>Joel</v>
          </cell>
          <cell r="D20" t="str">
            <v>Peterborough AC</v>
          </cell>
          <cell r="E20" t="str">
            <v>Senior Men</v>
          </cell>
        </row>
        <row r="21">
          <cell r="A21">
            <v>20</v>
          </cell>
          <cell r="B21" t="str">
            <v>Hunt</v>
          </cell>
          <cell r="C21" t="str">
            <v>Markus</v>
          </cell>
          <cell r="D21" t="str">
            <v>Chelmsford AC</v>
          </cell>
          <cell r="E21" t="str">
            <v>Senior Men</v>
          </cell>
        </row>
        <row r="22">
          <cell r="A22">
            <v>21</v>
          </cell>
          <cell r="B22" t="str">
            <v>Hunt</v>
          </cell>
          <cell r="C22" t="str">
            <v>Gareth</v>
          </cell>
          <cell r="D22" t="str">
            <v>Ryston Runners</v>
          </cell>
          <cell r="E22" t="str">
            <v>Senior Men</v>
          </cell>
        </row>
        <row r="23">
          <cell r="A23">
            <v>22</v>
          </cell>
          <cell r="B23" t="str">
            <v>Instance</v>
          </cell>
          <cell r="C23" t="str">
            <v>Nigel</v>
          </cell>
          <cell r="D23" t="str">
            <v>Thurrock Harriers</v>
          </cell>
          <cell r="E23" t="str">
            <v>Senior Men</v>
          </cell>
        </row>
        <row r="24">
          <cell r="A24">
            <v>23</v>
          </cell>
          <cell r="B24" t="str">
            <v>Jacso</v>
          </cell>
          <cell r="C24" t="str">
            <v>Istvan</v>
          </cell>
          <cell r="D24" t="str">
            <v>Cambridge &amp; Coleridge</v>
          </cell>
          <cell r="E24" t="str">
            <v>Senior Men</v>
          </cell>
        </row>
        <row r="25">
          <cell r="A25">
            <v>24</v>
          </cell>
          <cell r="B25" t="str">
            <v>Johnson</v>
          </cell>
          <cell r="C25" t="str">
            <v>Ben</v>
          </cell>
          <cell r="D25" t="str">
            <v>Great Yarmouth &amp; District AC</v>
          </cell>
          <cell r="E25" t="str">
            <v>Senior Men</v>
          </cell>
        </row>
        <row r="26">
          <cell r="A26">
            <v>25</v>
          </cell>
          <cell r="B26" t="str">
            <v xml:space="preserve">Johnson </v>
          </cell>
          <cell r="C26" t="str">
            <v>Scott</v>
          </cell>
          <cell r="D26" t="str">
            <v>Bedford &amp; County AC</v>
          </cell>
          <cell r="E26" t="str">
            <v>Senior Men</v>
          </cell>
        </row>
        <row r="27">
          <cell r="A27">
            <v>26</v>
          </cell>
          <cell r="B27" t="str">
            <v>Kempson</v>
          </cell>
          <cell r="C27" t="str">
            <v>Lloyd</v>
          </cell>
          <cell r="D27" t="str">
            <v>Nene Valley Harriers</v>
          </cell>
          <cell r="E27" t="str">
            <v>Senior Men</v>
          </cell>
        </row>
        <row r="28">
          <cell r="A28">
            <v>27</v>
          </cell>
          <cell r="B28" t="str">
            <v>King</v>
          </cell>
          <cell r="C28" t="str">
            <v>Jake</v>
          </cell>
          <cell r="D28" t="str">
            <v>Southend AC</v>
          </cell>
          <cell r="E28" t="str">
            <v>Senior Men</v>
          </cell>
        </row>
        <row r="29">
          <cell r="A29">
            <v>28</v>
          </cell>
          <cell r="B29" t="str">
            <v>Lawrence</v>
          </cell>
          <cell r="C29" t="str">
            <v>Shane</v>
          </cell>
          <cell r="D29" t="str">
            <v>C.A. Fola (Luxembourg)</v>
          </cell>
          <cell r="E29" t="str">
            <v>Senior Men</v>
          </cell>
        </row>
        <row r="30">
          <cell r="A30">
            <v>29</v>
          </cell>
          <cell r="B30" t="str">
            <v>Linque</v>
          </cell>
          <cell r="C30" t="str">
            <v>Christopher</v>
          </cell>
          <cell r="D30" t="str">
            <v>Woodford Green and Essex Ladies</v>
          </cell>
          <cell r="E30" t="str">
            <v>Senior Men</v>
          </cell>
        </row>
        <row r="31">
          <cell r="A31">
            <v>30</v>
          </cell>
          <cell r="B31" t="str">
            <v>Lowery</v>
          </cell>
          <cell r="C31" t="str">
            <v>Max</v>
          </cell>
          <cell r="D31" t="str">
            <v>Watford Harriers</v>
          </cell>
          <cell r="E31" t="str">
            <v>Senior Men</v>
          </cell>
        </row>
        <row r="32">
          <cell r="A32">
            <v>31</v>
          </cell>
          <cell r="B32" t="str">
            <v>Manning</v>
          </cell>
          <cell r="C32" t="str">
            <v>Declan</v>
          </cell>
          <cell r="D32" t="str">
            <v>City of Norwich</v>
          </cell>
          <cell r="E32" t="str">
            <v>Senior Men</v>
          </cell>
        </row>
        <row r="33">
          <cell r="A33">
            <v>32</v>
          </cell>
          <cell r="B33" t="str">
            <v xml:space="preserve">Martin </v>
          </cell>
          <cell r="C33" t="str">
            <v>Richard</v>
          </cell>
          <cell r="D33" t="str">
            <v>Bedford &amp; County AC</v>
          </cell>
          <cell r="E33" t="str">
            <v>Senior Men</v>
          </cell>
        </row>
        <row r="34">
          <cell r="A34">
            <v>33</v>
          </cell>
          <cell r="B34" t="str">
            <v>McCook</v>
          </cell>
          <cell r="C34" t="str">
            <v>Keira-Lamar</v>
          </cell>
          <cell r="D34" t="str">
            <v>Woodford Green and Essex Ladies</v>
          </cell>
          <cell r="E34" t="str">
            <v>Senior Men</v>
          </cell>
        </row>
        <row r="35">
          <cell r="A35">
            <v>34</v>
          </cell>
          <cell r="B35" t="str">
            <v>O'Neill</v>
          </cell>
          <cell r="C35" t="str">
            <v>James</v>
          </cell>
          <cell r="D35" t="str">
            <v>Ryston Runners</v>
          </cell>
          <cell r="E35" t="str">
            <v>Senior Men</v>
          </cell>
        </row>
        <row r="36">
          <cell r="A36">
            <v>35</v>
          </cell>
          <cell r="B36" t="str">
            <v>Painter</v>
          </cell>
          <cell r="C36" t="str">
            <v>Michael</v>
          </cell>
          <cell r="D36" t="str">
            <v>City of Norwich</v>
          </cell>
          <cell r="E36" t="str">
            <v>Senior Men</v>
          </cell>
        </row>
        <row r="37">
          <cell r="A37">
            <v>36</v>
          </cell>
          <cell r="B37" t="str">
            <v>Pettitt</v>
          </cell>
          <cell r="C37" t="str">
            <v>David</v>
          </cell>
          <cell r="D37" t="str">
            <v>Cambridge &amp; Coleridge</v>
          </cell>
          <cell r="E37" t="str">
            <v>Senior Men</v>
          </cell>
        </row>
        <row r="38">
          <cell r="A38">
            <v>37</v>
          </cell>
          <cell r="B38" t="str">
            <v>Reed</v>
          </cell>
          <cell r="C38" t="str">
            <v>Bradley</v>
          </cell>
          <cell r="D38" t="str">
            <v>Chelmsford AC</v>
          </cell>
          <cell r="E38" t="str">
            <v>Senior Men</v>
          </cell>
        </row>
        <row r="39">
          <cell r="A39">
            <v>38</v>
          </cell>
          <cell r="B39" t="str">
            <v>Richards</v>
          </cell>
          <cell r="C39" t="str">
            <v>Sam</v>
          </cell>
          <cell r="D39" t="str">
            <v>Cambridge &amp; Coleridge</v>
          </cell>
          <cell r="E39" t="str">
            <v>Senior Men</v>
          </cell>
        </row>
        <row r="40">
          <cell r="A40">
            <v>39</v>
          </cell>
          <cell r="B40" t="str">
            <v>Roberts</v>
          </cell>
          <cell r="C40" t="str">
            <v>Christan</v>
          </cell>
          <cell r="D40" t="str">
            <v>Hunts AC</v>
          </cell>
          <cell r="E40" t="str">
            <v>Senior Men</v>
          </cell>
        </row>
        <row r="41">
          <cell r="A41">
            <v>40</v>
          </cell>
          <cell r="B41" t="str">
            <v>Shortall</v>
          </cell>
          <cell r="C41" t="str">
            <v>Michael</v>
          </cell>
          <cell r="D41" t="str">
            <v>Thurrock Harriers</v>
          </cell>
          <cell r="E41" t="str">
            <v>Senior Men</v>
          </cell>
        </row>
        <row r="42">
          <cell r="A42">
            <v>41</v>
          </cell>
          <cell r="B42" t="str">
            <v>Steele</v>
          </cell>
          <cell r="C42" t="str">
            <v>Joseph</v>
          </cell>
          <cell r="D42" t="str">
            <v>Thames Valley Harriers</v>
          </cell>
          <cell r="E42" t="str">
            <v>Senior Men</v>
          </cell>
        </row>
        <row r="43">
          <cell r="A43">
            <v>42</v>
          </cell>
          <cell r="B43" t="str">
            <v xml:space="preserve">Stuart </v>
          </cell>
          <cell r="C43" t="str">
            <v>Simeon</v>
          </cell>
          <cell r="D43" t="str">
            <v>Woodford Green and Essex Ladies</v>
          </cell>
          <cell r="E43" t="str">
            <v>Senior Men</v>
          </cell>
        </row>
        <row r="44">
          <cell r="A44">
            <v>43</v>
          </cell>
          <cell r="B44" t="str">
            <v>Williams</v>
          </cell>
          <cell r="C44" t="str">
            <v>Hugh</v>
          </cell>
          <cell r="D44" t="str">
            <v>Woodford Green and Essex Ladies</v>
          </cell>
          <cell r="E44" t="str">
            <v>Senior Men</v>
          </cell>
        </row>
        <row r="45">
          <cell r="A45">
            <v>44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>
            <v>45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>
            <v>46</v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>
            <v>47</v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>
            <v>48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>
            <v>49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>
            <v>50</v>
          </cell>
          <cell r="B51" t="str">
            <v>Andrews</v>
          </cell>
          <cell r="C51" t="str">
            <v>Holly</v>
          </cell>
          <cell r="D51" t="str">
            <v>Great Yarmouth &amp; District AC</v>
          </cell>
          <cell r="E51" t="str">
            <v>Senior Women</v>
          </cell>
        </row>
        <row r="52">
          <cell r="A52">
            <v>51</v>
          </cell>
          <cell r="B52" t="str">
            <v xml:space="preserve">Bass </v>
          </cell>
          <cell r="C52" t="str">
            <v>Laura</v>
          </cell>
          <cell r="D52" t="str">
            <v>Cambridge &amp; Coleridge</v>
          </cell>
          <cell r="E52" t="str">
            <v>Senior Women</v>
          </cell>
        </row>
        <row r="53">
          <cell r="A53">
            <v>52</v>
          </cell>
          <cell r="B53" t="str">
            <v xml:space="preserve">Bedingfield </v>
          </cell>
          <cell r="C53" t="str">
            <v>Carrie</v>
          </cell>
          <cell r="D53" t="str">
            <v>Cambridge &amp; Coleridge</v>
          </cell>
          <cell r="E53" t="str">
            <v>Senior Women</v>
          </cell>
        </row>
        <row r="54">
          <cell r="A54">
            <v>53</v>
          </cell>
          <cell r="B54" t="str">
            <v>Bentley</v>
          </cell>
          <cell r="C54" t="str">
            <v>Rachel</v>
          </cell>
          <cell r="D54" t="str">
            <v>Watford Harriers</v>
          </cell>
          <cell r="E54" t="str">
            <v>Senior Women</v>
          </cell>
        </row>
        <row r="55">
          <cell r="A55">
            <v>54</v>
          </cell>
          <cell r="B55" t="str">
            <v>Bird</v>
          </cell>
          <cell r="C55" t="str">
            <v>Grace</v>
          </cell>
          <cell r="D55" t="str">
            <v>City of Norwich</v>
          </cell>
          <cell r="E55" t="str">
            <v>Senior Women</v>
          </cell>
        </row>
        <row r="56">
          <cell r="A56">
            <v>55</v>
          </cell>
          <cell r="B56" t="str">
            <v>Calcott</v>
          </cell>
          <cell r="C56" t="str">
            <v>Sarah</v>
          </cell>
          <cell r="D56" t="str">
            <v>Peterborough AC</v>
          </cell>
          <cell r="E56" t="str">
            <v>Senior Women</v>
          </cell>
        </row>
        <row r="57">
          <cell r="A57">
            <v>56</v>
          </cell>
          <cell r="B57" t="str">
            <v>Castle</v>
          </cell>
          <cell r="C57" t="str">
            <v>Hannah</v>
          </cell>
          <cell r="D57" t="str">
            <v>West Suffolk AC</v>
          </cell>
          <cell r="E57" t="str">
            <v>Senior Women</v>
          </cell>
        </row>
        <row r="58">
          <cell r="A58">
            <v>57</v>
          </cell>
          <cell r="B58" t="str">
            <v>Cowper</v>
          </cell>
          <cell r="C58" t="str">
            <v>Sophie</v>
          </cell>
          <cell r="D58" t="str">
            <v>Lincoln Wellington</v>
          </cell>
          <cell r="E58" t="str">
            <v>Senior Women</v>
          </cell>
        </row>
        <row r="59">
          <cell r="A59">
            <v>58</v>
          </cell>
          <cell r="B59" t="str">
            <v xml:space="preserve">Darling </v>
          </cell>
          <cell r="C59" t="str">
            <v>Sophie</v>
          </cell>
          <cell r="D59" t="str">
            <v>Lincoln Wellington</v>
          </cell>
          <cell r="E59" t="str">
            <v>Senior Women</v>
          </cell>
        </row>
        <row r="60">
          <cell r="A60">
            <v>59</v>
          </cell>
          <cell r="B60" t="str">
            <v xml:space="preserve">Douglass </v>
          </cell>
          <cell r="C60" t="str">
            <v>Louise</v>
          </cell>
          <cell r="D60" t="str">
            <v>Basildon A.C</v>
          </cell>
          <cell r="E60" t="str">
            <v>Senior Women</v>
          </cell>
        </row>
        <row r="61">
          <cell r="A61">
            <v>60</v>
          </cell>
          <cell r="B61" t="str">
            <v>Durbridge</v>
          </cell>
          <cell r="C61" t="str">
            <v>Holly</v>
          </cell>
          <cell r="D61" t="str">
            <v>City of Norwich</v>
          </cell>
          <cell r="E61" t="str">
            <v>Senior Women</v>
          </cell>
        </row>
        <row r="62">
          <cell r="A62">
            <v>61</v>
          </cell>
          <cell r="B62" t="str">
            <v>Feely</v>
          </cell>
          <cell r="C62" t="str">
            <v>Laura</v>
          </cell>
          <cell r="D62" t="str">
            <v>Stevenage and North Herts</v>
          </cell>
          <cell r="E62" t="str">
            <v>Senior Women</v>
          </cell>
        </row>
        <row r="63">
          <cell r="A63">
            <v>62</v>
          </cell>
          <cell r="B63" t="str">
            <v>Fox</v>
          </cell>
          <cell r="C63" t="str">
            <v>Jessica</v>
          </cell>
          <cell r="D63" t="str">
            <v>Cambridge &amp; Coleridge</v>
          </cell>
          <cell r="E63" t="str">
            <v>Senior Women</v>
          </cell>
        </row>
        <row r="64">
          <cell r="A64">
            <v>63</v>
          </cell>
          <cell r="B64" t="str">
            <v>Gibson</v>
          </cell>
          <cell r="C64" t="str">
            <v>Nichola</v>
          </cell>
          <cell r="D64" t="str">
            <v>Peterborough AC</v>
          </cell>
          <cell r="E64" t="str">
            <v>Senior Women</v>
          </cell>
        </row>
        <row r="65">
          <cell r="A65">
            <v>64</v>
          </cell>
          <cell r="B65" t="str">
            <v>Hibbert</v>
          </cell>
          <cell r="C65" t="str">
            <v>Shanara</v>
          </cell>
          <cell r="D65" t="str">
            <v>Luton AC</v>
          </cell>
          <cell r="E65" t="str">
            <v>Senior Women</v>
          </cell>
        </row>
        <row r="66">
          <cell r="A66">
            <v>65</v>
          </cell>
          <cell r="B66" t="str">
            <v>Kiddle</v>
          </cell>
          <cell r="C66" t="str">
            <v>Aleasha</v>
          </cell>
          <cell r="D66" t="str">
            <v>Windsor Slough Eton &amp; Hounslow</v>
          </cell>
          <cell r="E66" t="str">
            <v>Senior Women</v>
          </cell>
        </row>
        <row r="67">
          <cell r="A67">
            <v>66</v>
          </cell>
          <cell r="B67" t="str">
            <v>Liuksaityte</v>
          </cell>
          <cell r="C67" t="str">
            <v>Ugne</v>
          </cell>
          <cell r="D67" t="str">
            <v>Thames Valley Harriers</v>
          </cell>
          <cell r="E67" t="str">
            <v>Senior Women</v>
          </cell>
        </row>
        <row r="68">
          <cell r="A68">
            <v>67</v>
          </cell>
          <cell r="B68" t="str">
            <v>Mcgivern</v>
          </cell>
          <cell r="C68" t="str">
            <v>Stacy</v>
          </cell>
          <cell r="D68" t="str">
            <v>Peterborough AC</v>
          </cell>
          <cell r="E68" t="str">
            <v>Senior Women</v>
          </cell>
        </row>
        <row r="69">
          <cell r="A69">
            <v>68</v>
          </cell>
          <cell r="B69" t="str">
            <v>Meakins</v>
          </cell>
          <cell r="C69" t="str">
            <v>Eloise</v>
          </cell>
          <cell r="D69" t="str">
            <v>Herts Phoenix</v>
          </cell>
          <cell r="E69" t="str">
            <v>Senior Women</v>
          </cell>
        </row>
        <row r="70">
          <cell r="A70">
            <v>69</v>
          </cell>
          <cell r="B70" t="str">
            <v>Mitchell</v>
          </cell>
          <cell r="C70" t="str">
            <v>Victoria</v>
          </cell>
          <cell r="D70" t="str">
            <v>City of Norwich</v>
          </cell>
          <cell r="E70" t="str">
            <v>Senior Women</v>
          </cell>
        </row>
        <row r="71">
          <cell r="A71">
            <v>70</v>
          </cell>
          <cell r="B71" t="str">
            <v>Richards</v>
          </cell>
          <cell r="C71" t="str">
            <v>Jenny</v>
          </cell>
          <cell r="D71" t="str">
            <v>Cambridge &amp; Coleridge</v>
          </cell>
          <cell r="E71" t="str">
            <v>Senior Women</v>
          </cell>
        </row>
        <row r="72">
          <cell r="A72">
            <v>71</v>
          </cell>
          <cell r="B72" t="str">
            <v>Ryan</v>
          </cell>
          <cell r="C72" t="str">
            <v>Joanne</v>
          </cell>
          <cell r="D72" t="str">
            <v>Loughton AC</v>
          </cell>
          <cell r="E72" t="str">
            <v>Senior Women</v>
          </cell>
        </row>
        <row r="73">
          <cell r="A73">
            <v>72</v>
          </cell>
          <cell r="B73" t="str">
            <v>Skinner</v>
          </cell>
          <cell r="C73" t="str">
            <v>Siobhan</v>
          </cell>
          <cell r="D73" t="str">
            <v>Hunts AC</v>
          </cell>
          <cell r="E73" t="str">
            <v>Senior Women</v>
          </cell>
        </row>
        <row r="74">
          <cell r="A74">
            <v>73</v>
          </cell>
          <cell r="B74" t="str">
            <v xml:space="preserve">Stevens </v>
          </cell>
          <cell r="C74" t="str">
            <v xml:space="preserve">Emily </v>
          </cell>
          <cell r="D74" t="str">
            <v>HAWCS</v>
          </cell>
          <cell r="E74" t="str">
            <v>Senior Women</v>
          </cell>
        </row>
        <row r="75">
          <cell r="A75">
            <v>74</v>
          </cell>
          <cell r="B75" t="str">
            <v>Waters</v>
          </cell>
          <cell r="C75" t="str">
            <v>Helen</v>
          </cell>
          <cell r="D75" t="str">
            <v>West Suffolk AC</v>
          </cell>
          <cell r="E75" t="str">
            <v>Senior Women</v>
          </cell>
        </row>
        <row r="76">
          <cell r="A76">
            <v>75</v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>
            <v>76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>
            <v>77</v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>
            <v>78</v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>
            <v>79</v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>
            <v>80</v>
          </cell>
          <cell r="B81" t="str">
            <v xml:space="preserve">Adesina </v>
          </cell>
          <cell r="C81" t="str">
            <v>Theo</v>
          </cell>
          <cell r="D81" t="str">
            <v>Thurrock Harriers</v>
          </cell>
          <cell r="E81" t="str">
            <v xml:space="preserve">U13 Boys </v>
          </cell>
        </row>
        <row r="82">
          <cell r="A82">
            <v>81</v>
          </cell>
          <cell r="B82" t="str">
            <v xml:space="preserve">Aubrey </v>
          </cell>
          <cell r="C82" t="str">
            <v>Theodore</v>
          </cell>
          <cell r="D82" t="str">
            <v>Cambridge &amp; Coleridge</v>
          </cell>
          <cell r="E82" t="str">
            <v xml:space="preserve">U13 Boys </v>
          </cell>
        </row>
        <row r="83">
          <cell r="A83">
            <v>82</v>
          </cell>
          <cell r="B83" t="str">
            <v>Breen</v>
          </cell>
          <cell r="C83" t="str">
            <v>Bryce</v>
          </cell>
          <cell r="D83" t="str">
            <v>Herts Phoenix</v>
          </cell>
          <cell r="E83" t="str">
            <v xml:space="preserve">U13 Boys </v>
          </cell>
        </row>
        <row r="84">
          <cell r="A84">
            <v>83</v>
          </cell>
          <cell r="B84" t="str">
            <v>Connolly</v>
          </cell>
          <cell r="C84" t="str">
            <v>Cameron</v>
          </cell>
          <cell r="D84" t="str">
            <v>Cambridge &amp; Coleridge</v>
          </cell>
          <cell r="E84" t="str">
            <v xml:space="preserve">U13 Boys </v>
          </cell>
        </row>
        <row r="85">
          <cell r="A85">
            <v>84</v>
          </cell>
          <cell r="B85" t="str">
            <v>Darnell</v>
          </cell>
          <cell r="C85" t="str">
            <v>Sebastian</v>
          </cell>
          <cell r="D85" t="str">
            <v>Hunts AC</v>
          </cell>
          <cell r="E85" t="str">
            <v xml:space="preserve">U13 Boys </v>
          </cell>
        </row>
        <row r="86">
          <cell r="A86">
            <v>85</v>
          </cell>
          <cell r="B86" t="str">
            <v>Ellison</v>
          </cell>
          <cell r="C86" t="str">
            <v>Ethan</v>
          </cell>
          <cell r="D86" t="str">
            <v>NVH</v>
          </cell>
          <cell r="E86" t="str">
            <v xml:space="preserve">U13 Boys </v>
          </cell>
        </row>
        <row r="87">
          <cell r="A87">
            <v>86</v>
          </cell>
          <cell r="B87" t="str">
            <v>Hamilton-Smith</v>
          </cell>
          <cell r="C87" t="str">
            <v>George</v>
          </cell>
          <cell r="D87" t="str">
            <v>Hunts AC</v>
          </cell>
          <cell r="E87" t="str">
            <v xml:space="preserve">U13 Boys </v>
          </cell>
        </row>
        <row r="88">
          <cell r="A88">
            <v>87</v>
          </cell>
          <cell r="B88" t="str">
            <v>Litchfield</v>
          </cell>
          <cell r="C88" t="str">
            <v>Thomas</v>
          </cell>
          <cell r="D88" t="str">
            <v>Bedford &amp; County</v>
          </cell>
          <cell r="E88" t="str">
            <v xml:space="preserve">U13 Boys </v>
          </cell>
        </row>
        <row r="89">
          <cell r="A89">
            <v>88</v>
          </cell>
          <cell r="B89" t="str">
            <v>Macqueen</v>
          </cell>
          <cell r="C89" t="str">
            <v>Robert</v>
          </cell>
          <cell r="D89" t="str">
            <v>Ryston Runners</v>
          </cell>
          <cell r="E89" t="str">
            <v xml:space="preserve">U13 Boys </v>
          </cell>
        </row>
        <row r="90">
          <cell r="A90">
            <v>89</v>
          </cell>
          <cell r="B90" t="str">
            <v>Nicholson</v>
          </cell>
          <cell r="C90" t="str">
            <v>Callum</v>
          </cell>
          <cell r="D90" t="str">
            <v>Bedford and County AC</v>
          </cell>
          <cell r="E90" t="str">
            <v xml:space="preserve">U13 Boys </v>
          </cell>
        </row>
        <row r="91">
          <cell r="A91">
            <v>90</v>
          </cell>
          <cell r="B91" t="str">
            <v xml:space="preserve">Smith </v>
          </cell>
          <cell r="C91" t="str">
            <v>Daniel</v>
          </cell>
          <cell r="D91" t="str">
            <v>Bedford and County</v>
          </cell>
          <cell r="E91" t="str">
            <v xml:space="preserve">U13 Boys </v>
          </cell>
        </row>
        <row r="92">
          <cell r="A92">
            <v>91</v>
          </cell>
          <cell r="B92" t="str">
            <v>Smythe</v>
          </cell>
          <cell r="C92" t="str">
            <v>Joe</v>
          </cell>
          <cell r="D92" t="str">
            <v>Thetford AC</v>
          </cell>
          <cell r="E92" t="str">
            <v xml:space="preserve">U13 Boys </v>
          </cell>
        </row>
        <row r="93">
          <cell r="A93">
            <v>92</v>
          </cell>
          <cell r="B93" t="str">
            <v>Williams</v>
          </cell>
          <cell r="C93" t="str">
            <v>Ralph</v>
          </cell>
          <cell r="D93" t="str">
            <v>Stevenage and North Herts</v>
          </cell>
          <cell r="E93" t="str">
            <v xml:space="preserve">U13 Boys </v>
          </cell>
        </row>
        <row r="94">
          <cell r="A94">
            <v>93</v>
          </cell>
          <cell r="B94" t="str">
            <v>Williams</v>
          </cell>
          <cell r="C94" t="str">
            <v>Haydn</v>
          </cell>
          <cell r="D94" t="str">
            <v>Stevenage and North Herts</v>
          </cell>
          <cell r="E94" t="str">
            <v xml:space="preserve">U13 Boys </v>
          </cell>
        </row>
        <row r="95">
          <cell r="A95">
            <v>94</v>
          </cell>
          <cell r="B95" t="str">
            <v>Worrall</v>
          </cell>
          <cell r="C95" t="str">
            <v>Andrew</v>
          </cell>
          <cell r="D95" t="str">
            <v>Bedford &amp; County AC</v>
          </cell>
          <cell r="E95" t="str">
            <v xml:space="preserve">U13 Boys </v>
          </cell>
        </row>
        <row r="96">
          <cell r="A96">
            <v>95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>
            <v>96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>
            <v>97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>
            <v>98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>
            <v>99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>
            <v>100</v>
          </cell>
          <cell r="B101" t="str">
            <v>Broadfield</v>
          </cell>
          <cell r="C101" t="str">
            <v>Ella</v>
          </cell>
          <cell r="D101" t="str">
            <v>Dacorum &amp; Tring</v>
          </cell>
          <cell r="E101" t="str">
            <v>U13 Girls</v>
          </cell>
        </row>
        <row r="102">
          <cell r="A102">
            <v>101</v>
          </cell>
          <cell r="B102" t="str">
            <v>Cairns</v>
          </cell>
          <cell r="C102" t="str">
            <v>Leah</v>
          </cell>
          <cell r="D102" t="str">
            <v>Stevenage and North Herts</v>
          </cell>
          <cell r="E102" t="str">
            <v>U13 Girls</v>
          </cell>
        </row>
        <row r="103">
          <cell r="A103">
            <v>102</v>
          </cell>
          <cell r="B103" t="str">
            <v>Cant</v>
          </cell>
          <cell r="C103" t="str">
            <v>Jasmine</v>
          </cell>
          <cell r="D103" t="str">
            <v>Ipswich Harriers</v>
          </cell>
          <cell r="E103" t="str">
            <v>U13 Girls</v>
          </cell>
        </row>
        <row r="104">
          <cell r="A104">
            <v>103</v>
          </cell>
          <cell r="B104" t="str">
            <v>Dyce</v>
          </cell>
          <cell r="C104" t="str">
            <v>Helena</v>
          </cell>
          <cell r="D104" t="str">
            <v>Cambridge &amp; Coleridge</v>
          </cell>
          <cell r="E104" t="str">
            <v>U13 Girls</v>
          </cell>
        </row>
        <row r="105">
          <cell r="A105">
            <v>104</v>
          </cell>
          <cell r="B105" t="str">
            <v>Fenton</v>
          </cell>
          <cell r="C105" t="str">
            <v xml:space="preserve">Harriet </v>
          </cell>
          <cell r="D105" t="str">
            <v>Peterborough AC</v>
          </cell>
          <cell r="E105" t="str">
            <v>U13 Girls</v>
          </cell>
        </row>
        <row r="106">
          <cell r="A106">
            <v>105</v>
          </cell>
          <cell r="B106" t="str">
            <v>Foster</v>
          </cell>
          <cell r="C106" t="str">
            <v>Hannah</v>
          </cell>
          <cell r="D106" t="str">
            <v>Luton AC</v>
          </cell>
          <cell r="E106" t="str">
            <v>U13 Girls</v>
          </cell>
        </row>
        <row r="107">
          <cell r="A107">
            <v>106</v>
          </cell>
          <cell r="B107" t="str">
            <v>Grinsted</v>
          </cell>
          <cell r="C107" t="str">
            <v>Alyssa</v>
          </cell>
          <cell r="D107" t="str">
            <v>Luton AC</v>
          </cell>
          <cell r="E107" t="str">
            <v>U13 Girls</v>
          </cell>
        </row>
        <row r="108">
          <cell r="A108">
            <v>107</v>
          </cell>
          <cell r="B108" t="str">
            <v>Haines</v>
          </cell>
          <cell r="C108" t="str">
            <v>Frances</v>
          </cell>
          <cell r="D108" t="str">
            <v>Cambridge &amp; Coleridge</v>
          </cell>
          <cell r="E108" t="str">
            <v>U13 Girls</v>
          </cell>
        </row>
        <row r="109">
          <cell r="A109">
            <v>108</v>
          </cell>
          <cell r="B109" t="str">
            <v>Instance</v>
          </cell>
          <cell r="C109" t="str">
            <v>Hayley</v>
          </cell>
          <cell r="D109" t="str">
            <v>Thurrock Harriers</v>
          </cell>
          <cell r="E109" t="str">
            <v>U13 Girls</v>
          </cell>
        </row>
        <row r="110">
          <cell r="A110">
            <v>109</v>
          </cell>
          <cell r="B110" t="str">
            <v>Ives-Lappin</v>
          </cell>
          <cell r="C110" t="str">
            <v>Georgie</v>
          </cell>
          <cell r="D110" t="str">
            <v>Peterborough AC</v>
          </cell>
          <cell r="E110" t="str">
            <v>U13 Girls</v>
          </cell>
        </row>
        <row r="111">
          <cell r="A111">
            <v>110</v>
          </cell>
          <cell r="B111" t="str">
            <v>James</v>
          </cell>
          <cell r="C111" t="str">
            <v>Ruby</v>
          </cell>
          <cell r="D111" t="str">
            <v>Cambridge &amp; Coleridge</v>
          </cell>
          <cell r="E111" t="str">
            <v>U13 Girls</v>
          </cell>
        </row>
        <row r="112">
          <cell r="A112">
            <v>111</v>
          </cell>
          <cell r="B112" t="str">
            <v>Jervier</v>
          </cell>
          <cell r="C112" t="str">
            <v>Monet</v>
          </cell>
          <cell r="D112" t="str">
            <v>Thurrock Harriers</v>
          </cell>
          <cell r="E112" t="str">
            <v>U13 Girls</v>
          </cell>
        </row>
        <row r="113">
          <cell r="A113">
            <v>112</v>
          </cell>
          <cell r="B113" t="str">
            <v>Jessop</v>
          </cell>
          <cell r="C113" t="str">
            <v>Marli</v>
          </cell>
          <cell r="D113" t="str">
            <v>Watford Harriers</v>
          </cell>
          <cell r="E113" t="str">
            <v>U13 Girls</v>
          </cell>
        </row>
        <row r="114">
          <cell r="A114">
            <v>113</v>
          </cell>
          <cell r="B114" t="str">
            <v>Macintosh</v>
          </cell>
          <cell r="C114" t="str">
            <v>Eleanor</v>
          </cell>
          <cell r="D114" t="str">
            <v>Cambridge &amp; Coleridge</v>
          </cell>
          <cell r="E114" t="str">
            <v>U13 Girls</v>
          </cell>
        </row>
        <row r="115">
          <cell r="A115">
            <v>114</v>
          </cell>
          <cell r="B115" t="str">
            <v>Matsuka-Williams</v>
          </cell>
          <cell r="C115" t="str">
            <v>Lena</v>
          </cell>
          <cell r="D115" t="str">
            <v>City of Norwich</v>
          </cell>
          <cell r="E115" t="str">
            <v>U13 Girls</v>
          </cell>
        </row>
        <row r="116">
          <cell r="A116">
            <v>115</v>
          </cell>
          <cell r="B116" t="str">
            <v>Moore</v>
          </cell>
          <cell r="C116" t="str">
            <v>Charlie</v>
          </cell>
          <cell r="D116" t="str">
            <v>Ipswich Harriers</v>
          </cell>
          <cell r="E116" t="str">
            <v>U13 Girls</v>
          </cell>
        </row>
        <row r="117">
          <cell r="A117">
            <v>116</v>
          </cell>
          <cell r="B117" t="str">
            <v>Morgan</v>
          </cell>
          <cell r="C117" t="str">
            <v>Amy</v>
          </cell>
          <cell r="D117" t="str">
            <v>Cambridge &amp; Coleridge</v>
          </cell>
          <cell r="E117" t="str">
            <v>U13 Girls</v>
          </cell>
        </row>
        <row r="118">
          <cell r="A118">
            <v>117</v>
          </cell>
          <cell r="B118" t="str">
            <v>Olajide</v>
          </cell>
          <cell r="C118" t="str">
            <v>Funminiyi</v>
          </cell>
          <cell r="D118" t="str">
            <v>Thurrock Harriers</v>
          </cell>
          <cell r="E118" t="str">
            <v>U13 Girls</v>
          </cell>
        </row>
        <row r="119">
          <cell r="A119">
            <v>118</v>
          </cell>
          <cell r="B119" t="str">
            <v>Pain</v>
          </cell>
          <cell r="C119" t="str">
            <v>Abigail</v>
          </cell>
          <cell r="D119" t="str">
            <v>Thurrock Harriers</v>
          </cell>
          <cell r="E119" t="str">
            <v>U13 Girls</v>
          </cell>
        </row>
        <row r="120">
          <cell r="A120">
            <v>119</v>
          </cell>
          <cell r="B120" t="str">
            <v>Phipps</v>
          </cell>
          <cell r="C120" t="str">
            <v>Eleanor</v>
          </cell>
          <cell r="D120" t="str">
            <v>Hunts AC</v>
          </cell>
          <cell r="E120" t="str">
            <v>U13 Girls</v>
          </cell>
        </row>
        <row r="121">
          <cell r="A121">
            <v>120</v>
          </cell>
          <cell r="B121" t="str">
            <v>Porter</v>
          </cell>
          <cell r="C121" t="str">
            <v>Katie</v>
          </cell>
          <cell r="D121" t="str">
            <v>Peterborough AC</v>
          </cell>
          <cell r="E121" t="str">
            <v>U13 Girls</v>
          </cell>
        </row>
        <row r="122">
          <cell r="A122">
            <v>121</v>
          </cell>
          <cell r="B122" t="str">
            <v>Proctor</v>
          </cell>
          <cell r="C122" t="str">
            <v>Caitlyn</v>
          </cell>
          <cell r="E122" t="str">
            <v>U13 Girls</v>
          </cell>
        </row>
        <row r="123">
          <cell r="A123">
            <v>122</v>
          </cell>
          <cell r="B123" t="str">
            <v>Quantrill</v>
          </cell>
          <cell r="C123" t="str">
            <v>Chloe</v>
          </cell>
          <cell r="D123" t="str">
            <v>City of Norwich</v>
          </cell>
          <cell r="E123" t="str">
            <v>U13 Girls</v>
          </cell>
        </row>
        <row r="124">
          <cell r="A124">
            <v>123</v>
          </cell>
          <cell r="B124" t="str">
            <v>Rolph</v>
          </cell>
          <cell r="C124" t="str">
            <v>Maddie</v>
          </cell>
          <cell r="D124" t="str">
            <v>Thetford AC</v>
          </cell>
          <cell r="E124" t="str">
            <v>U13 Girls</v>
          </cell>
        </row>
        <row r="125">
          <cell r="A125">
            <v>124</v>
          </cell>
          <cell r="B125" t="str">
            <v>Scott</v>
          </cell>
          <cell r="C125" t="str">
            <v>Keira</v>
          </cell>
          <cell r="D125" t="str">
            <v>Thurrock Harriers</v>
          </cell>
          <cell r="E125" t="str">
            <v>U13 Girls</v>
          </cell>
        </row>
        <row r="126">
          <cell r="A126">
            <v>125</v>
          </cell>
          <cell r="B126" t="str">
            <v>Sears</v>
          </cell>
          <cell r="C126" t="str">
            <v>Jazz</v>
          </cell>
          <cell r="D126" t="str">
            <v>Luton AC</v>
          </cell>
          <cell r="E126" t="str">
            <v>U13 Girls</v>
          </cell>
        </row>
        <row r="127">
          <cell r="A127">
            <v>126</v>
          </cell>
          <cell r="B127" t="str">
            <v xml:space="preserve">Smith </v>
          </cell>
          <cell r="C127" t="str">
            <v>Hannah</v>
          </cell>
          <cell r="D127" t="str">
            <v>Braintree &amp; District AC</v>
          </cell>
          <cell r="E127" t="str">
            <v>U13 Girls</v>
          </cell>
        </row>
        <row r="128">
          <cell r="A128">
            <v>127</v>
          </cell>
          <cell r="B128" t="str">
            <v>Strutt</v>
          </cell>
          <cell r="C128" t="str">
            <v>Lauren</v>
          </cell>
          <cell r="D128" t="str">
            <v>Colchester Harriers</v>
          </cell>
          <cell r="E128" t="str">
            <v>U13 Girls</v>
          </cell>
        </row>
        <row r="129">
          <cell r="A129">
            <v>128</v>
          </cell>
          <cell r="B129" t="str">
            <v>Walshe</v>
          </cell>
          <cell r="C129" t="str">
            <v>Libby</v>
          </cell>
          <cell r="D129" t="str">
            <v>West Suffolk AC</v>
          </cell>
          <cell r="E129" t="str">
            <v>U13 Girls</v>
          </cell>
        </row>
        <row r="130">
          <cell r="A130">
            <v>129</v>
          </cell>
          <cell r="B130" t="str">
            <v>Wealls</v>
          </cell>
          <cell r="C130" t="str">
            <v>Kira Lily</v>
          </cell>
          <cell r="D130" t="str">
            <v>Colchester Harriers</v>
          </cell>
          <cell r="E130" t="str">
            <v>U13 Girls</v>
          </cell>
        </row>
        <row r="131">
          <cell r="A131">
            <v>130</v>
          </cell>
          <cell r="B131" t="str">
            <v>Webb</v>
          </cell>
          <cell r="C131" t="str">
            <v>Jessica Mae</v>
          </cell>
          <cell r="D131" t="str">
            <v>Thetford AC</v>
          </cell>
          <cell r="E131" t="str">
            <v>U13 Girls</v>
          </cell>
        </row>
        <row r="132">
          <cell r="A132">
            <v>131</v>
          </cell>
          <cell r="B132" t="str">
            <v>Wych</v>
          </cell>
          <cell r="C132" t="str">
            <v>Milly</v>
          </cell>
          <cell r="D132" t="str">
            <v>Cambridge &amp; Coleridge</v>
          </cell>
          <cell r="E132" t="str">
            <v>U13 Girls</v>
          </cell>
        </row>
        <row r="133">
          <cell r="A133">
            <v>132</v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A134">
            <v>133</v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A135">
            <v>134</v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A136">
            <v>135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A137">
            <v>136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A138">
            <v>137</v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A139">
            <v>138</v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A140">
            <v>139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A141">
            <v>140</v>
          </cell>
          <cell r="B141" t="str">
            <v>Ackroyd</v>
          </cell>
          <cell r="C141" t="str">
            <v>Cameron</v>
          </cell>
          <cell r="D141" t="str">
            <v>West Suffolk AC</v>
          </cell>
          <cell r="E141" t="str">
            <v>U15 Boys</v>
          </cell>
        </row>
        <row r="142">
          <cell r="A142">
            <v>141</v>
          </cell>
          <cell r="B142" t="str">
            <v>Adeyeye</v>
          </cell>
          <cell r="C142" t="str">
            <v>William</v>
          </cell>
          <cell r="D142" t="str">
            <v>Thurrock Harriers</v>
          </cell>
          <cell r="E142" t="str">
            <v>U15 Boys</v>
          </cell>
        </row>
        <row r="143">
          <cell r="A143">
            <v>142</v>
          </cell>
          <cell r="B143" t="str">
            <v>Anderson</v>
          </cell>
          <cell r="C143" t="str">
            <v>Robert</v>
          </cell>
          <cell r="D143" t="str">
            <v>Cambridge &amp; Coleridge</v>
          </cell>
          <cell r="E143" t="str">
            <v>U15 Boys</v>
          </cell>
        </row>
        <row r="144">
          <cell r="A144">
            <v>143</v>
          </cell>
          <cell r="B144" t="str">
            <v>Benson</v>
          </cell>
          <cell r="C144" t="str">
            <v>Rahim</v>
          </cell>
          <cell r="D144" t="str">
            <v>West Norfolk AC</v>
          </cell>
          <cell r="E144" t="str">
            <v>U15 Boys</v>
          </cell>
        </row>
        <row r="145">
          <cell r="A145">
            <v>144</v>
          </cell>
          <cell r="B145" t="str">
            <v>Bevan</v>
          </cell>
          <cell r="C145" t="str">
            <v>Alexander</v>
          </cell>
          <cell r="D145" t="str">
            <v>Peterborough AC</v>
          </cell>
          <cell r="E145" t="str">
            <v>U15 Boys</v>
          </cell>
        </row>
        <row r="146">
          <cell r="A146">
            <v>145</v>
          </cell>
          <cell r="B146" t="str">
            <v>Boden</v>
          </cell>
          <cell r="C146" t="str">
            <v>Ryan</v>
          </cell>
          <cell r="D146" t="str">
            <v>Hunts AC</v>
          </cell>
          <cell r="E146" t="str">
            <v>U15 Boys</v>
          </cell>
        </row>
        <row r="147">
          <cell r="A147">
            <v>146</v>
          </cell>
          <cell r="B147" t="str">
            <v>Breen</v>
          </cell>
          <cell r="C147" t="str">
            <v>Elliot</v>
          </cell>
          <cell r="D147" t="str">
            <v>Herts Phoenix</v>
          </cell>
          <cell r="E147" t="str">
            <v>U15 Boys</v>
          </cell>
        </row>
        <row r="148">
          <cell r="A148">
            <v>147</v>
          </cell>
          <cell r="B148" t="str">
            <v>Chivers</v>
          </cell>
          <cell r="C148" t="str">
            <v>Liam</v>
          </cell>
          <cell r="D148" t="str">
            <v>Thurrock Harriers</v>
          </cell>
          <cell r="E148" t="str">
            <v>U15 Boys</v>
          </cell>
        </row>
        <row r="149">
          <cell r="A149">
            <v>148</v>
          </cell>
          <cell r="B149" t="str">
            <v>Cox</v>
          </cell>
          <cell r="C149" t="str">
            <v>Nathan</v>
          </cell>
          <cell r="D149" t="str">
            <v>Bedford &amp; County AC</v>
          </cell>
          <cell r="E149" t="str">
            <v>U15 Boys</v>
          </cell>
        </row>
        <row r="150">
          <cell r="A150">
            <v>149</v>
          </cell>
          <cell r="B150" t="str">
            <v>Croft</v>
          </cell>
          <cell r="C150" t="str">
            <v>Joey</v>
          </cell>
          <cell r="D150" t="str">
            <v>Hunts AC</v>
          </cell>
          <cell r="E150" t="str">
            <v>U15 Boys</v>
          </cell>
        </row>
        <row r="151">
          <cell r="A151">
            <v>150</v>
          </cell>
          <cell r="B151" t="str">
            <v>Cross</v>
          </cell>
          <cell r="C151" t="str">
            <v>Adam</v>
          </cell>
          <cell r="D151" t="str">
            <v>Cambridge &amp; Coleridge</v>
          </cell>
          <cell r="E151" t="str">
            <v>U15 Boys</v>
          </cell>
        </row>
        <row r="152">
          <cell r="A152">
            <v>151</v>
          </cell>
          <cell r="B152" t="str">
            <v>Denham</v>
          </cell>
          <cell r="C152" t="str">
            <v>Sam</v>
          </cell>
          <cell r="D152" t="str">
            <v>Watford Harriers</v>
          </cell>
          <cell r="E152" t="str">
            <v>U15 Boys</v>
          </cell>
        </row>
        <row r="153">
          <cell r="A153">
            <v>152</v>
          </cell>
          <cell r="B153" t="str">
            <v>Dobson</v>
          </cell>
          <cell r="C153" t="str">
            <v>Connor</v>
          </cell>
          <cell r="D153" t="str">
            <v>Great Yarmouth &amp; District AC</v>
          </cell>
          <cell r="E153" t="str">
            <v>U15 Boys</v>
          </cell>
        </row>
        <row r="154">
          <cell r="A154">
            <v>153</v>
          </cell>
          <cell r="B154" t="str">
            <v>Eley</v>
          </cell>
          <cell r="C154" t="str">
            <v>Jonathan</v>
          </cell>
          <cell r="D154" t="str">
            <v>Ipswich Harriers</v>
          </cell>
          <cell r="E154" t="str">
            <v>U15 Boys</v>
          </cell>
        </row>
        <row r="155">
          <cell r="A155">
            <v>154</v>
          </cell>
          <cell r="B155" t="str">
            <v>Everitt</v>
          </cell>
          <cell r="C155" t="str">
            <v>Michael</v>
          </cell>
          <cell r="D155" t="str">
            <v>Colchester Harriers</v>
          </cell>
          <cell r="E155" t="str">
            <v>U15 Boys</v>
          </cell>
        </row>
        <row r="156">
          <cell r="A156">
            <v>155</v>
          </cell>
          <cell r="B156" t="str">
            <v>Exley</v>
          </cell>
          <cell r="C156" t="str">
            <v>Jack</v>
          </cell>
          <cell r="D156" t="str">
            <v>Thurrock Harriers</v>
          </cell>
          <cell r="E156" t="str">
            <v>U15 Boys</v>
          </cell>
        </row>
        <row r="157">
          <cell r="A157">
            <v>156</v>
          </cell>
          <cell r="B157" t="str">
            <v>Gaiser-Porter</v>
          </cell>
          <cell r="C157" t="str">
            <v>Marcus</v>
          </cell>
          <cell r="D157" t="str">
            <v>Cambridge &amp; Coleridge</v>
          </cell>
          <cell r="E157" t="str">
            <v>U15 Boys</v>
          </cell>
        </row>
        <row r="158">
          <cell r="A158">
            <v>157</v>
          </cell>
          <cell r="B158" t="str">
            <v>Gillespie</v>
          </cell>
          <cell r="C158" t="str">
            <v>Kieron</v>
          </cell>
          <cell r="D158" t="str">
            <v>Lincoln Wellington</v>
          </cell>
          <cell r="E158" t="str">
            <v>U15 Boys</v>
          </cell>
        </row>
        <row r="159">
          <cell r="A159">
            <v>158</v>
          </cell>
          <cell r="B159" t="str">
            <v>Greenleaf</v>
          </cell>
          <cell r="C159" t="str">
            <v>Jake</v>
          </cell>
          <cell r="D159" t="str">
            <v>Ipswich Harriers</v>
          </cell>
          <cell r="E159" t="str">
            <v>U15 Boys</v>
          </cell>
        </row>
        <row r="160">
          <cell r="A160">
            <v>159</v>
          </cell>
          <cell r="B160" t="str">
            <v>Groom</v>
          </cell>
          <cell r="C160" t="str">
            <v>George</v>
          </cell>
          <cell r="D160" t="str">
            <v>Shaftesbury Barnet Harriers</v>
          </cell>
          <cell r="E160" t="str">
            <v>U15 Boys</v>
          </cell>
        </row>
        <row r="161">
          <cell r="A161">
            <v>160</v>
          </cell>
          <cell r="B161" t="str">
            <v>Hewes</v>
          </cell>
          <cell r="C161" t="str">
            <v>Thomas</v>
          </cell>
          <cell r="D161" t="str">
            <v>Chelmsford AC</v>
          </cell>
          <cell r="E161" t="str">
            <v>U15 Boys</v>
          </cell>
        </row>
        <row r="162">
          <cell r="A162">
            <v>161</v>
          </cell>
          <cell r="B162" t="str">
            <v>Hopper</v>
          </cell>
          <cell r="C162" t="str">
            <v>Daniel</v>
          </cell>
          <cell r="D162" t="str">
            <v>Dacorum &amp; Tring</v>
          </cell>
          <cell r="E162" t="str">
            <v>U15 Boys</v>
          </cell>
        </row>
        <row r="163">
          <cell r="A163">
            <v>162</v>
          </cell>
          <cell r="B163" t="str">
            <v>Johnson</v>
          </cell>
          <cell r="C163" t="str">
            <v>Frankie</v>
          </cell>
          <cell r="D163" t="str">
            <v>Bedford &amp; County AC</v>
          </cell>
          <cell r="E163" t="str">
            <v>U15 Boys</v>
          </cell>
        </row>
        <row r="164">
          <cell r="A164">
            <v>163</v>
          </cell>
          <cell r="B164" t="str">
            <v>Johnson</v>
          </cell>
          <cell r="C164" t="str">
            <v>Alfie</v>
          </cell>
          <cell r="D164" t="str">
            <v>Bedford &amp; County AC</v>
          </cell>
          <cell r="E164" t="str">
            <v>U15 Boys</v>
          </cell>
        </row>
        <row r="165">
          <cell r="A165">
            <v>164</v>
          </cell>
          <cell r="B165" t="str">
            <v xml:space="preserve">Keen </v>
          </cell>
          <cell r="C165" t="str">
            <v>Thomas</v>
          </cell>
          <cell r="D165" t="str">
            <v>Cambridge &amp; Coleridge</v>
          </cell>
          <cell r="E165" t="str">
            <v>U15 Boys</v>
          </cell>
        </row>
        <row r="166">
          <cell r="A166">
            <v>165</v>
          </cell>
          <cell r="B166" t="str">
            <v>Kerr</v>
          </cell>
          <cell r="C166" t="str">
            <v>Kit</v>
          </cell>
          <cell r="D166" t="str">
            <v>Stevenage and North Herts</v>
          </cell>
          <cell r="E166" t="str">
            <v>U15 Boys</v>
          </cell>
        </row>
        <row r="167">
          <cell r="A167">
            <v>166</v>
          </cell>
          <cell r="B167" t="str">
            <v>Lillicrap</v>
          </cell>
          <cell r="C167" t="str">
            <v>Thomas</v>
          </cell>
          <cell r="D167" t="str">
            <v>Cambridge &amp; Coleridge</v>
          </cell>
          <cell r="E167" t="str">
            <v>U15 Boys</v>
          </cell>
        </row>
        <row r="168">
          <cell r="A168">
            <v>167</v>
          </cell>
          <cell r="B168" t="str">
            <v>Matsuka-Williams</v>
          </cell>
          <cell r="C168" t="str">
            <v>Wesley</v>
          </cell>
          <cell r="D168" t="str">
            <v>City of Norwich</v>
          </cell>
          <cell r="E168" t="str">
            <v xml:space="preserve">U15 Boys </v>
          </cell>
        </row>
        <row r="169">
          <cell r="A169">
            <v>168</v>
          </cell>
          <cell r="B169" t="str">
            <v xml:space="preserve">Mcpherson </v>
          </cell>
          <cell r="C169" t="str">
            <v>Lynden</v>
          </cell>
          <cell r="D169" t="str">
            <v>Cambridge &amp; Coleridge</v>
          </cell>
          <cell r="E169" t="str">
            <v>U15 Boys</v>
          </cell>
        </row>
        <row r="170">
          <cell r="A170">
            <v>169</v>
          </cell>
          <cell r="B170" t="str">
            <v>Mezue</v>
          </cell>
          <cell r="C170" t="str">
            <v>Chinwuba</v>
          </cell>
          <cell r="D170" t="str">
            <v>HAWCS</v>
          </cell>
          <cell r="E170" t="str">
            <v>U15 Boys</v>
          </cell>
        </row>
        <row r="171">
          <cell r="A171">
            <v>170</v>
          </cell>
          <cell r="B171" t="str">
            <v>Miller</v>
          </cell>
          <cell r="C171" t="str">
            <v>Benjamin</v>
          </cell>
          <cell r="D171" t="str">
            <v>Colchester &amp; Tendring</v>
          </cell>
          <cell r="E171" t="str">
            <v>U15 Boys</v>
          </cell>
        </row>
        <row r="172">
          <cell r="A172">
            <v>171</v>
          </cell>
          <cell r="B172" t="str">
            <v>Moody</v>
          </cell>
          <cell r="C172" t="str">
            <v>Kieran</v>
          </cell>
          <cell r="D172" t="str">
            <v>Thetford AC</v>
          </cell>
          <cell r="E172" t="str">
            <v>U15 Boys</v>
          </cell>
        </row>
        <row r="173">
          <cell r="A173">
            <v>172</v>
          </cell>
          <cell r="B173" t="str">
            <v>Morgan</v>
          </cell>
          <cell r="C173" t="str">
            <v>Ryan</v>
          </cell>
          <cell r="D173" t="str">
            <v>Braintree &amp; District AC</v>
          </cell>
          <cell r="E173" t="str">
            <v>U15 Boys</v>
          </cell>
        </row>
        <row r="174">
          <cell r="A174">
            <v>173</v>
          </cell>
          <cell r="B174" t="str">
            <v>Morrow</v>
          </cell>
          <cell r="C174" t="str">
            <v>Alexander</v>
          </cell>
          <cell r="D174" t="str">
            <v>Cambridge &amp; Coleridge</v>
          </cell>
          <cell r="E174" t="str">
            <v>U15 Boys</v>
          </cell>
        </row>
        <row r="175">
          <cell r="A175">
            <v>174</v>
          </cell>
          <cell r="B175" t="str">
            <v>Newell</v>
          </cell>
          <cell r="C175" t="str">
            <v>Taylor</v>
          </cell>
          <cell r="D175" t="str">
            <v>Thurrock Harriers</v>
          </cell>
          <cell r="E175" t="str">
            <v>U15 Boys</v>
          </cell>
        </row>
        <row r="176">
          <cell r="A176">
            <v>175</v>
          </cell>
          <cell r="B176" t="str">
            <v>Nicholson</v>
          </cell>
          <cell r="C176" t="str">
            <v>Joseph</v>
          </cell>
          <cell r="D176" t="str">
            <v>Thetford AC</v>
          </cell>
          <cell r="E176" t="str">
            <v>U15 Boys</v>
          </cell>
        </row>
        <row r="177">
          <cell r="A177">
            <v>176</v>
          </cell>
          <cell r="B177" t="str">
            <v>Okonyia</v>
          </cell>
          <cell r="C177" t="str">
            <v>Nedum</v>
          </cell>
          <cell r="D177" t="str">
            <v>Thurrock Harriers</v>
          </cell>
          <cell r="E177" t="str">
            <v>U15 Boys</v>
          </cell>
        </row>
        <row r="178">
          <cell r="A178">
            <v>177</v>
          </cell>
          <cell r="B178" t="str">
            <v xml:space="preserve">Page </v>
          </cell>
          <cell r="C178" t="str">
            <v>Hayden</v>
          </cell>
          <cell r="D178" t="str">
            <v>Great Yarmouth &amp; District AC</v>
          </cell>
          <cell r="E178" t="str">
            <v>U15 Boys</v>
          </cell>
        </row>
        <row r="179">
          <cell r="A179">
            <v>178</v>
          </cell>
          <cell r="B179" t="str">
            <v>Pocklington</v>
          </cell>
          <cell r="C179" t="str">
            <v>Oliver</v>
          </cell>
          <cell r="D179" t="str">
            <v>Hunts AC</v>
          </cell>
          <cell r="E179" t="str">
            <v>U15 Boys</v>
          </cell>
        </row>
        <row r="180">
          <cell r="A180">
            <v>179</v>
          </cell>
          <cell r="B180" t="str">
            <v>Rice</v>
          </cell>
          <cell r="C180" t="str">
            <v>Declan</v>
          </cell>
          <cell r="D180" t="str">
            <v>Hunts AC</v>
          </cell>
          <cell r="E180" t="str">
            <v>U15 Boys</v>
          </cell>
        </row>
        <row r="181">
          <cell r="A181">
            <v>180</v>
          </cell>
          <cell r="B181" t="str">
            <v>Richer</v>
          </cell>
          <cell r="C181" t="str">
            <v>James</v>
          </cell>
          <cell r="D181" t="str">
            <v>Cambridge &amp; Coleridge</v>
          </cell>
          <cell r="E181" t="str">
            <v>U15 Boys</v>
          </cell>
        </row>
        <row r="182">
          <cell r="A182">
            <v>181</v>
          </cell>
          <cell r="B182" t="str">
            <v>Rolph</v>
          </cell>
          <cell r="C182" t="str">
            <v>Sam</v>
          </cell>
          <cell r="D182" t="str">
            <v>Thetford AC</v>
          </cell>
          <cell r="E182" t="str">
            <v>U15 Boys</v>
          </cell>
        </row>
        <row r="183">
          <cell r="A183">
            <v>182</v>
          </cell>
          <cell r="B183" t="str">
            <v>Roper</v>
          </cell>
          <cell r="C183" t="str">
            <v>Levi-Jack</v>
          </cell>
          <cell r="D183" t="str">
            <v>West Suffolk AC</v>
          </cell>
          <cell r="E183" t="str">
            <v>U15 Boys</v>
          </cell>
        </row>
        <row r="184">
          <cell r="A184">
            <v>183</v>
          </cell>
          <cell r="B184" t="str">
            <v>Sadler</v>
          </cell>
          <cell r="C184" t="str">
            <v>Kieron</v>
          </cell>
          <cell r="D184" t="str">
            <v>Ipswich Harriers</v>
          </cell>
          <cell r="E184" t="str">
            <v>U15 Boys</v>
          </cell>
        </row>
        <row r="185">
          <cell r="A185">
            <v>184</v>
          </cell>
          <cell r="B185" t="str">
            <v>Sales</v>
          </cell>
          <cell r="C185" t="str">
            <v>Jamie</v>
          </cell>
          <cell r="D185" t="str">
            <v>Cambridge &amp; Coleridge</v>
          </cell>
          <cell r="E185" t="str">
            <v>U15 Boys</v>
          </cell>
        </row>
        <row r="186">
          <cell r="A186">
            <v>185</v>
          </cell>
          <cell r="B186" t="str">
            <v>Scott</v>
          </cell>
          <cell r="C186" t="str">
            <v>Reece</v>
          </cell>
          <cell r="D186" t="str">
            <v>Thurrock Harriers</v>
          </cell>
          <cell r="E186" t="str">
            <v>U15 Boys</v>
          </cell>
        </row>
        <row r="187">
          <cell r="A187">
            <v>186</v>
          </cell>
          <cell r="B187" t="str">
            <v>Sherger</v>
          </cell>
          <cell r="C187" t="str">
            <v>Nathaniel</v>
          </cell>
          <cell r="D187" t="str">
            <v>Chelmsford AC</v>
          </cell>
          <cell r="E187" t="str">
            <v>U15 Boys</v>
          </cell>
        </row>
        <row r="188">
          <cell r="A188">
            <v>187</v>
          </cell>
          <cell r="B188" t="str">
            <v>Simpkins</v>
          </cell>
          <cell r="C188" t="str">
            <v>Harvey</v>
          </cell>
          <cell r="D188" t="str">
            <v>Cambridge &amp; Coleridge</v>
          </cell>
          <cell r="E188" t="str">
            <v>U15 Boys</v>
          </cell>
        </row>
        <row r="189">
          <cell r="A189">
            <v>188</v>
          </cell>
          <cell r="B189" t="str">
            <v>Skingsley</v>
          </cell>
          <cell r="C189" t="str">
            <v>Jack</v>
          </cell>
          <cell r="D189" t="str">
            <v>Cambridge &amp; Coleridge</v>
          </cell>
          <cell r="E189" t="str">
            <v>U15 Boys</v>
          </cell>
        </row>
        <row r="190">
          <cell r="A190">
            <v>189</v>
          </cell>
          <cell r="B190" t="str">
            <v>Snowdon</v>
          </cell>
          <cell r="C190" t="str">
            <v>Matthew</v>
          </cell>
          <cell r="D190" t="str">
            <v>Ipswich Harriers</v>
          </cell>
          <cell r="E190" t="str">
            <v>U15 Boys</v>
          </cell>
        </row>
        <row r="191">
          <cell r="A191">
            <v>190</v>
          </cell>
          <cell r="B191" t="str">
            <v>Splarn</v>
          </cell>
          <cell r="C191" t="str">
            <v>Charlie</v>
          </cell>
          <cell r="D191" t="str">
            <v>Thurrock Harriers</v>
          </cell>
          <cell r="E191" t="str">
            <v>U15 Boys</v>
          </cell>
        </row>
        <row r="192">
          <cell r="A192">
            <v>191</v>
          </cell>
          <cell r="B192" t="str">
            <v>Stone</v>
          </cell>
          <cell r="C192" t="str">
            <v>Charlie</v>
          </cell>
          <cell r="D192" t="str">
            <v>Thetford AC</v>
          </cell>
          <cell r="E192" t="str">
            <v>U15 Boys</v>
          </cell>
        </row>
        <row r="193">
          <cell r="A193">
            <v>192</v>
          </cell>
          <cell r="B193" t="str">
            <v>Swan</v>
          </cell>
          <cell r="C193" t="str">
            <v>Harley</v>
          </cell>
          <cell r="D193" t="str">
            <v>Thetford Academy</v>
          </cell>
          <cell r="E193" t="str">
            <v>U15 Boys</v>
          </cell>
        </row>
        <row r="194">
          <cell r="A194">
            <v>193</v>
          </cell>
          <cell r="B194" t="str">
            <v>Try</v>
          </cell>
          <cell r="C194" t="str">
            <v>Aiden</v>
          </cell>
          <cell r="D194" t="str">
            <v>Thetford AC</v>
          </cell>
          <cell r="E194" t="str">
            <v>U15 Boys</v>
          </cell>
        </row>
        <row r="195">
          <cell r="A195">
            <v>194</v>
          </cell>
          <cell r="B195" t="str">
            <v>Walmsley</v>
          </cell>
          <cell r="C195" t="str">
            <v>Scott</v>
          </cell>
          <cell r="D195" t="str">
            <v>Nene Valley Harriers</v>
          </cell>
          <cell r="E195" t="str">
            <v>U15 Boys</v>
          </cell>
        </row>
        <row r="196">
          <cell r="A196">
            <v>195</v>
          </cell>
          <cell r="B196" t="str">
            <v>Williams</v>
          </cell>
          <cell r="C196" t="str">
            <v>Max</v>
          </cell>
          <cell r="D196" t="str">
            <v>Colchester &amp; Tendring</v>
          </cell>
          <cell r="E196" t="str">
            <v>U15 Boys</v>
          </cell>
        </row>
        <row r="197">
          <cell r="A197">
            <v>196</v>
          </cell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A198">
            <v>197</v>
          </cell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A199">
            <v>198</v>
          </cell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A200">
            <v>199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A201">
            <v>200</v>
          </cell>
          <cell r="B201" t="str">
            <v>Allen</v>
          </cell>
          <cell r="C201" t="str">
            <v>Jasmine</v>
          </cell>
          <cell r="D201" t="str">
            <v>Nene Valley Harriers</v>
          </cell>
          <cell r="E201" t="str">
            <v>U15 Girls</v>
          </cell>
        </row>
        <row r="202">
          <cell r="A202">
            <v>201</v>
          </cell>
          <cell r="B202" t="str">
            <v>Badger</v>
          </cell>
          <cell r="C202" t="str">
            <v>Hannah</v>
          </cell>
          <cell r="D202" t="str">
            <v>Chelmsford AC</v>
          </cell>
          <cell r="E202" t="str">
            <v>U15 Girls</v>
          </cell>
        </row>
        <row r="203">
          <cell r="A203">
            <v>202</v>
          </cell>
          <cell r="B203" t="str">
            <v>Baggott</v>
          </cell>
          <cell r="C203" t="str">
            <v>Ellisa</v>
          </cell>
          <cell r="D203" t="str">
            <v>Colchester and Tendring</v>
          </cell>
          <cell r="E203" t="str">
            <v>U15 Girls</v>
          </cell>
        </row>
        <row r="204">
          <cell r="A204">
            <v>203</v>
          </cell>
          <cell r="B204" t="str">
            <v xml:space="preserve">Barker </v>
          </cell>
          <cell r="C204" t="str">
            <v>Emily</v>
          </cell>
          <cell r="D204" t="str">
            <v>Cambridge &amp; Coleridge</v>
          </cell>
          <cell r="E204" t="str">
            <v>U15 Girls</v>
          </cell>
        </row>
        <row r="205">
          <cell r="A205">
            <v>204</v>
          </cell>
          <cell r="B205" t="str">
            <v>Barnes</v>
          </cell>
          <cell r="C205" t="str">
            <v>Rebecca</v>
          </cell>
          <cell r="D205" t="str">
            <v>Cambridge &amp; Coleridge</v>
          </cell>
          <cell r="E205" t="str">
            <v>U15 Girls</v>
          </cell>
        </row>
        <row r="206">
          <cell r="A206">
            <v>205</v>
          </cell>
          <cell r="B206" t="str">
            <v>Bartram-Sheppard</v>
          </cell>
          <cell r="C206" t="str">
            <v>Ellie</v>
          </cell>
          <cell r="D206" t="str">
            <v>Chelmsford AC</v>
          </cell>
          <cell r="E206" t="str">
            <v>U15 Girls</v>
          </cell>
        </row>
        <row r="207">
          <cell r="A207">
            <v>206</v>
          </cell>
          <cell r="B207" t="str">
            <v>Baumert</v>
          </cell>
          <cell r="C207" t="str">
            <v>Hannah</v>
          </cell>
          <cell r="D207" t="str">
            <v>Bedford and County</v>
          </cell>
          <cell r="E207" t="str">
            <v>U15 Girls</v>
          </cell>
        </row>
        <row r="208">
          <cell r="A208">
            <v>207</v>
          </cell>
          <cell r="B208" t="str">
            <v>Belbin</v>
          </cell>
          <cell r="C208" t="str">
            <v>Millie</v>
          </cell>
          <cell r="D208" t="str">
            <v>Colchester Harriers</v>
          </cell>
          <cell r="E208" t="str">
            <v>U15 Girls</v>
          </cell>
        </row>
        <row r="209">
          <cell r="A209">
            <v>208</v>
          </cell>
          <cell r="B209" t="str">
            <v>Bennett</v>
          </cell>
          <cell r="C209" t="str">
            <v>Megan</v>
          </cell>
          <cell r="D209" t="str">
            <v>Lincoln Wellington</v>
          </cell>
          <cell r="E209" t="str">
            <v>U15 Girls</v>
          </cell>
        </row>
        <row r="210">
          <cell r="A210">
            <v>209</v>
          </cell>
          <cell r="B210" t="str">
            <v>Borg</v>
          </cell>
          <cell r="C210" t="str">
            <v>Jennifer</v>
          </cell>
          <cell r="D210" t="str">
            <v>Colchester &amp; Tendring</v>
          </cell>
          <cell r="E210" t="str">
            <v>U15 Girls</v>
          </cell>
        </row>
        <row r="211">
          <cell r="A211">
            <v>210</v>
          </cell>
          <cell r="B211" t="str">
            <v>Bradfield</v>
          </cell>
          <cell r="C211" t="str">
            <v>Lauren</v>
          </cell>
          <cell r="D211" t="str">
            <v>City of Norwich</v>
          </cell>
          <cell r="E211" t="str">
            <v>U15 Girls</v>
          </cell>
        </row>
        <row r="212">
          <cell r="A212">
            <v>211</v>
          </cell>
          <cell r="B212" t="str">
            <v>Brown</v>
          </cell>
          <cell r="C212" t="str">
            <v>Rebecca</v>
          </cell>
          <cell r="D212" t="str">
            <v>Havering AC</v>
          </cell>
          <cell r="E212" t="str">
            <v>U15 Girls</v>
          </cell>
        </row>
        <row r="213">
          <cell r="A213">
            <v>212</v>
          </cell>
          <cell r="B213" t="str">
            <v>Bruce</v>
          </cell>
          <cell r="C213" t="str">
            <v>Harriet</v>
          </cell>
          <cell r="D213" t="str">
            <v>Hunts AC</v>
          </cell>
          <cell r="E213" t="str">
            <v>U15 Girls</v>
          </cell>
        </row>
        <row r="214">
          <cell r="A214">
            <v>213</v>
          </cell>
          <cell r="B214" t="str">
            <v>Burton</v>
          </cell>
          <cell r="C214" t="str">
            <v>Lucy</v>
          </cell>
          <cell r="D214" t="str">
            <v>Luton AC</v>
          </cell>
          <cell r="E214" t="str">
            <v>U15 Girls</v>
          </cell>
        </row>
        <row r="215">
          <cell r="A215">
            <v>214</v>
          </cell>
          <cell r="B215" t="str">
            <v>Church</v>
          </cell>
          <cell r="C215" t="str">
            <v>Lydia</v>
          </cell>
          <cell r="D215" t="str">
            <v>Nene Valley Harriers</v>
          </cell>
          <cell r="E215" t="str">
            <v>U15 Girls</v>
          </cell>
        </row>
        <row r="216">
          <cell r="A216">
            <v>215</v>
          </cell>
          <cell r="B216" t="str">
            <v>Daniels</v>
          </cell>
          <cell r="C216" t="str">
            <v>Katie</v>
          </cell>
          <cell r="D216" t="str">
            <v>City of Norwich</v>
          </cell>
          <cell r="E216" t="str">
            <v>U15 Girls</v>
          </cell>
        </row>
        <row r="217">
          <cell r="A217">
            <v>216</v>
          </cell>
          <cell r="B217" t="str">
            <v>Davies</v>
          </cell>
          <cell r="C217" t="str">
            <v>Charlotte</v>
          </cell>
          <cell r="D217" t="str">
            <v>Cambridge &amp; Coleridge</v>
          </cell>
          <cell r="E217" t="str">
            <v>U15 Girls</v>
          </cell>
        </row>
        <row r="218">
          <cell r="A218">
            <v>217</v>
          </cell>
          <cell r="B218" t="str">
            <v>Ellis</v>
          </cell>
          <cell r="C218" t="str">
            <v>Kelsi Louise</v>
          </cell>
          <cell r="D218" t="str">
            <v>Nene Valley Harriers</v>
          </cell>
          <cell r="E218" t="str">
            <v>U15 Girls</v>
          </cell>
        </row>
        <row r="219">
          <cell r="A219">
            <v>218</v>
          </cell>
          <cell r="B219" t="str">
            <v>Ellison</v>
          </cell>
          <cell r="C219" t="str">
            <v>Megan</v>
          </cell>
          <cell r="D219" t="str">
            <v>Nene Valley Harriers</v>
          </cell>
          <cell r="E219" t="str">
            <v>U15 Girls</v>
          </cell>
        </row>
        <row r="220">
          <cell r="A220">
            <v>219</v>
          </cell>
          <cell r="B220" t="str">
            <v>Emery</v>
          </cell>
          <cell r="C220" t="str">
            <v>Jessica</v>
          </cell>
          <cell r="D220" t="str">
            <v>Watford Harriers</v>
          </cell>
          <cell r="E220" t="str">
            <v>U15 Girls</v>
          </cell>
        </row>
        <row r="221">
          <cell r="A221">
            <v>220</v>
          </cell>
          <cell r="B221" t="str">
            <v>Fraser</v>
          </cell>
          <cell r="C221" t="str">
            <v>Christy Eva</v>
          </cell>
          <cell r="D221" t="str">
            <v>Ipswich Harriers</v>
          </cell>
          <cell r="E221" t="str">
            <v>U15 Girls</v>
          </cell>
        </row>
        <row r="222">
          <cell r="A222">
            <v>221</v>
          </cell>
          <cell r="B222" t="str">
            <v>Fresen</v>
          </cell>
          <cell r="C222" t="str">
            <v>Rosie</v>
          </cell>
          <cell r="D222" t="str">
            <v>Nene Valley Harriers</v>
          </cell>
          <cell r="E222" t="str">
            <v>U15 Girls</v>
          </cell>
        </row>
        <row r="223">
          <cell r="A223">
            <v>222</v>
          </cell>
          <cell r="B223" t="str">
            <v>Frith</v>
          </cell>
          <cell r="C223" t="str">
            <v>Eden</v>
          </cell>
          <cell r="D223" t="str">
            <v>Bedford &amp; County AC</v>
          </cell>
          <cell r="E223" t="str">
            <v>U15 Girls</v>
          </cell>
        </row>
        <row r="224">
          <cell r="A224">
            <v>223</v>
          </cell>
          <cell r="B224" t="str">
            <v>Goodman</v>
          </cell>
          <cell r="C224" t="str">
            <v>India</v>
          </cell>
          <cell r="D224" t="str">
            <v>Ipswich Harriers</v>
          </cell>
          <cell r="E224" t="str">
            <v>U15 Girls</v>
          </cell>
        </row>
        <row r="225">
          <cell r="A225">
            <v>224</v>
          </cell>
          <cell r="B225" t="str">
            <v>Gordon</v>
          </cell>
          <cell r="C225" t="str">
            <v>Courtney</v>
          </cell>
          <cell r="D225" t="str">
            <v>Braintree &amp; District AC</v>
          </cell>
          <cell r="E225" t="str">
            <v>U15 Girls</v>
          </cell>
        </row>
        <row r="226">
          <cell r="A226">
            <v>225</v>
          </cell>
          <cell r="B226" t="str">
            <v>Greenhalgh</v>
          </cell>
          <cell r="C226" t="str">
            <v>Hannah</v>
          </cell>
          <cell r="D226" t="str">
            <v>West Norfolk AC</v>
          </cell>
          <cell r="E226" t="str">
            <v xml:space="preserve">U15 Girls </v>
          </cell>
        </row>
        <row r="227">
          <cell r="A227">
            <v>226</v>
          </cell>
          <cell r="B227" t="str">
            <v>Grinsted</v>
          </cell>
          <cell r="C227" t="str">
            <v>Alyssa</v>
          </cell>
          <cell r="D227" t="str">
            <v>Luton AC</v>
          </cell>
          <cell r="E227" t="str">
            <v>U15 Girls</v>
          </cell>
        </row>
        <row r="228">
          <cell r="A228">
            <v>227</v>
          </cell>
          <cell r="B228" t="str">
            <v>Gurteen</v>
          </cell>
          <cell r="C228" t="str">
            <v>Melissa</v>
          </cell>
          <cell r="D228" t="str">
            <v>Braintree &amp; District AC</v>
          </cell>
          <cell r="E228" t="str">
            <v>U15 Girls</v>
          </cell>
        </row>
        <row r="229">
          <cell r="A229">
            <v>228</v>
          </cell>
          <cell r="B229" t="str">
            <v>Hicks</v>
          </cell>
          <cell r="C229" t="str">
            <v>Keira Leigh</v>
          </cell>
          <cell r="D229" t="str">
            <v>Stevenage and North Herts</v>
          </cell>
          <cell r="E229" t="str">
            <v>U15 Girls</v>
          </cell>
        </row>
        <row r="230">
          <cell r="A230">
            <v>229</v>
          </cell>
          <cell r="B230" t="str">
            <v>Hope</v>
          </cell>
          <cell r="C230" t="str">
            <v>Jasmine</v>
          </cell>
          <cell r="D230" t="str">
            <v>Hunts AC</v>
          </cell>
          <cell r="E230" t="str">
            <v>U15 Girls</v>
          </cell>
        </row>
        <row r="231">
          <cell r="A231">
            <v>230</v>
          </cell>
          <cell r="B231" t="str">
            <v>Hornbuckle</v>
          </cell>
          <cell r="C231" t="str">
            <v>Amber</v>
          </cell>
          <cell r="D231" t="str">
            <v>Enfield &amp; Haringey</v>
          </cell>
          <cell r="E231" t="str">
            <v>U15 Girls</v>
          </cell>
        </row>
        <row r="232">
          <cell r="A232">
            <v>231</v>
          </cell>
          <cell r="B232" t="str">
            <v>Jessop</v>
          </cell>
          <cell r="C232" t="str">
            <v>Remi</v>
          </cell>
          <cell r="D232" t="str">
            <v>Watford Harriers</v>
          </cell>
          <cell r="E232" t="str">
            <v>U15 Girls</v>
          </cell>
        </row>
        <row r="233">
          <cell r="A233">
            <v>232</v>
          </cell>
          <cell r="B233" t="str">
            <v>Jones</v>
          </cell>
          <cell r="C233" t="str">
            <v>Lily</v>
          </cell>
          <cell r="D233" t="str">
            <v>HWAC</v>
          </cell>
          <cell r="E233" t="str">
            <v>U15 Girls</v>
          </cell>
        </row>
        <row r="234">
          <cell r="A234">
            <v>233</v>
          </cell>
          <cell r="B234" t="str">
            <v>Judge</v>
          </cell>
          <cell r="C234" t="str">
            <v>Storm</v>
          </cell>
          <cell r="D234" t="str">
            <v>Bedford &amp; County</v>
          </cell>
          <cell r="E234" t="str">
            <v>U15 Girls</v>
          </cell>
        </row>
        <row r="235">
          <cell r="A235">
            <v>234</v>
          </cell>
          <cell r="B235" t="str">
            <v>Mace</v>
          </cell>
          <cell r="C235" t="str">
            <v>Emily</v>
          </cell>
          <cell r="D235" t="str">
            <v>City of Norwich</v>
          </cell>
          <cell r="E235" t="str">
            <v>U15 Girls</v>
          </cell>
        </row>
        <row r="236">
          <cell r="A236">
            <v>235</v>
          </cell>
          <cell r="B236" t="str">
            <v>Maddock</v>
          </cell>
          <cell r="C236" t="str">
            <v xml:space="preserve">Sophie </v>
          </cell>
          <cell r="D236" t="str">
            <v>Luton AC</v>
          </cell>
          <cell r="E236" t="str">
            <v>U15 Girls</v>
          </cell>
        </row>
        <row r="237">
          <cell r="A237">
            <v>236</v>
          </cell>
          <cell r="B237" t="str">
            <v>Mitchell</v>
          </cell>
          <cell r="C237" t="str">
            <v>Katie</v>
          </cell>
          <cell r="D237" t="str">
            <v>Havering AC</v>
          </cell>
          <cell r="E237" t="str">
            <v>U15 Girls</v>
          </cell>
        </row>
        <row r="238">
          <cell r="A238">
            <v>237</v>
          </cell>
          <cell r="B238" t="str">
            <v>Mitchell</v>
          </cell>
          <cell r="C238" t="str">
            <v>Jessica</v>
          </cell>
          <cell r="D238" t="str">
            <v>Havering AC</v>
          </cell>
          <cell r="E238" t="str">
            <v xml:space="preserve">U15 Girls </v>
          </cell>
        </row>
        <row r="239">
          <cell r="A239">
            <v>238</v>
          </cell>
          <cell r="B239" t="str">
            <v>Parcell</v>
          </cell>
          <cell r="C239" t="str">
            <v>Nicole</v>
          </cell>
          <cell r="D239" t="str">
            <v>HAWCS</v>
          </cell>
          <cell r="E239" t="str">
            <v>U15 Girls</v>
          </cell>
        </row>
        <row r="240">
          <cell r="A240">
            <v>239</v>
          </cell>
          <cell r="B240" t="str">
            <v>Pickard</v>
          </cell>
          <cell r="C240" t="str">
            <v>Abigail</v>
          </cell>
          <cell r="D240" t="str">
            <v>Stevenage and North Herts</v>
          </cell>
          <cell r="E240" t="str">
            <v>U15 Girls</v>
          </cell>
        </row>
        <row r="241">
          <cell r="A241">
            <v>240</v>
          </cell>
          <cell r="B241" t="str">
            <v>Porter</v>
          </cell>
          <cell r="C241" t="str">
            <v>Megan</v>
          </cell>
          <cell r="D241" t="str">
            <v>Peterborough AC</v>
          </cell>
          <cell r="E241" t="str">
            <v>U15 Girls</v>
          </cell>
        </row>
        <row r="242">
          <cell r="A242">
            <v>241</v>
          </cell>
          <cell r="B242" t="str">
            <v>Pritchard</v>
          </cell>
          <cell r="C242" t="str">
            <v>Maisie</v>
          </cell>
          <cell r="D242" t="str">
            <v xml:space="preserve">Bedford &amp; County </v>
          </cell>
          <cell r="E242" t="str">
            <v>U15 Girls</v>
          </cell>
        </row>
        <row r="243">
          <cell r="A243">
            <v>242</v>
          </cell>
          <cell r="B243" t="str">
            <v>Quantrill</v>
          </cell>
          <cell r="C243" t="str">
            <v>Annabel</v>
          </cell>
          <cell r="D243" t="str">
            <v>Cambridge &amp; Coleridge</v>
          </cell>
          <cell r="E243" t="str">
            <v>U15 Girls</v>
          </cell>
        </row>
        <row r="244">
          <cell r="A244">
            <v>243</v>
          </cell>
          <cell r="B244" t="str">
            <v>Raine</v>
          </cell>
          <cell r="C244" t="str">
            <v>Michaela</v>
          </cell>
          <cell r="D244" t="str">
            <v>West Norfolk AC</v>
          </cell>
          <cell r="E244" t="str">
            <v>U15 Girls</v>
          </cell>
        </row>
        <row r="245">
          <cell r="A245">
            <v>244</v>
          </cell>
          <cell r="B245" t="str">
            <v>Russell</v>
          </cell>
          <cell r="C245" t="str">
            <v>Emily</v>
          </cell>
          <cell r="D245" t="str">
            <v>Harrow AC</v>
          </cell>
          <cell r="E245" t="str">
            <v>U15 Girls</v>
          </cell>
        </row>
        <row r="246">
          <cell r="A246">
            <v>245</v>
          </cell>
          <cell r="B246" t="str">
            <v>Rutter</v>
          </cell>
          <cell r="C246" t="str">
            <v>Neve</v>
          </cell>
          <cell r="D246" t="str">
            <v>Cambridge &amp; Coleridge</v>
          </cell>
          <cell r="E246" t="str">
            <v>U15 Girls</v>
          </cell>
        </row>
        <row r="247">
          <cell r="A247">
            <v>246</v>
          </cell>
          <cell r="B247" t="str">
            <v>Shelton</v>
          </cell>
          <cell r="C247" t="str">
            <v>Hannah</v>
          </cell>
          <cell r="D247" t="str">
            <v>Bedford &amp; County AC</v>
          </cell>
          <cell r="E247" t="str">
            <v>U15 Girls</v>
          </cell>
        </row>
        <row r="248">
          <cell r="A248">
            <v>247</v>
          </cell>
          <cell r="B248" t="str">
            <v xml:space="preserve">Sims </v>
          </cell>
          <cell r="C248" t="str">
            <v>Megan</v>
          </cell>
          <cell r="D248" t="str">
            <v>Peterborough AC</v>
          </cell>
          <cell r="E248" t="str">
            <v>U15 Girls</v>
          </cell>
        </row>
        <row r="249">
          <cell r="A249">
            <v>248</v>
          </cell>
          <cell r="B249" t="str">
            <v xml:space="preserve">Smith </v>
          </cell>
          <cell r="C249" t="str">
            <v>Olivia</v>
          </cell>
          <cell r="D249" t="str">
            <v>Chelmsford AC</v>
          </cell>
          <cell r="E249" t="str">
            <v>U15 Girls</v>
          </cell>
        </row>
        <row r="250">
          <cell r="A250">
            <v>249</v>
          </cell>
          <cell r="B250" t="str">
            <v>Snaith</v>
          </cell>
          <cell r="C250" t="str">
            <v>Maisey</v>
          </cell>
          <cell r="D250" t="str">
            <v>Cambridge &amp; Coleridge</v>
          </cell>
          <cell r="E250" t="str">
            <v>U15 Girls</v>
          </cell>
        </row>
        <row r="251">
          <cell r="A251">
            <v>250</v>
          </cell>
          <cell r="B251" t="str">
            <v>Stableford</v>
          </cell>
          <cell r="C251" t="str">
            <v>Louise</v>
          </cell>
          <cell r="D251" t="str">
            <v>Cambridge &amp; Coleridge</v>
          </cell>
          <cell r="E251" t="str">
            <v>U15 Girls</v>
          </cell>
        </row>
        <row r="252">
          <cell r="A252">
            <v>251</v>
          </cell>
          <cell r="B252" t="str">
            <v>Thompson</v>
          </cell>
          <cell r="C252" t="str">
            <v>Cassie</v>
          </cell>
          <cell r="D252" t="str">
            <v>Cambridge &amp; Coleridge</v>
          </cell>
          <cell r="E252" t="str">
            <v>U15 Girls</v>
          </cell>
        </row>
        <row r="253">
          <cell r="A253">
            <v>252</v>
          </cell>
          <cell r="B253" t="str">
            <v>Uzokwe</v>
          </cell>
          <cell r="C253" t="str">
            <v>Anna- Marie</v>
          </cell>
          <cell r="D253" t="str">
            <v>Stevenage and North Herts</v>
          </cell>
          <cell r="E253" t="str">
            <v>U15 Girls</v>
          </cell>
        </row>
        <row r="254">
          <cell r="A254">
            <v>253</v>
          </cell>
          <cell r="B254" t="str">
            <v>Wakeley</v>
          </cell>
          <cell r="C254" t="str">
            <v>Alice</v>
          </cell>
          <cell r="D254" t="str">
            <v>Great Yarmouth &amp; District AC</v>
          </cell>
          <cell r="E254" t="str">
            <v>U15 Girls</v>
          </cell>
        </row>
        <row r="255">
          <cell r="A255">
            <v>254</v>
          </cell>
          <cell r="B255" t="str">
            <v>Walters</v>
          </cell>
          <cell r="C255" t="str">
            <v>Nella</v>
          </cell>
          <cell r="D255" t="str">
            <v>West Suffolk AC</v>
          </cell>
          <cell r="E255" t="str">
            <v>U15 Girls</v>
          </cell>
        </row>
        <row r="256">
          <cell r="A256">
            <v>255</v>
          </cell>
          <cell r="B256" t="str">
            <v>Wansell</v>
          </cell>
          <cell r="C256" t="str">
            <v>Ella</v>
          </cell>
          <cell r="D256" t="str">
            <v>HAWCS</v>
          </cell>
          <cell r="E256" t="str">
            <v>U15 Girls</v>
          </cell>
        </row>
        <row r="257">
          <cell r="A257">
            <v>256</v>
          </cell>
          <cell r="B257" t="str">
            <v>Whitbread</v>
          </cell>
          <cell r="C257" t="str">
            <v>Jessica</v>
          </cell>
          <cell r="D257" t="str">
            <v>Thurrock Harriers</v>
          </cell>
          <cell r="E257" t="str">
            <v>U15 Girls</v>
          </cell>
        </row>
        <row r="258">
          <cell r="A258">
            <v>257</v>
          </cell>
          <cell r="B258" t="str">
            <v>Wiseman</v>
          </cell>
          <cell r="C258" t="str">
            <v>Sophie</v>
          </cell>
          <cell r="D258" t="str">
            <v>West Suffolk AC</v>
          </cell>
          <cell r="E258" t="str">
            <v>U15 Girls</v>
          </cell>
        </row>
        <row r="259">
          <cell r="A259">
            <v>258</v>
          </cell>
          <cell r="B259" t="str">
            <v>Worrall</v>
          </cell>
          <cell r="C259" t="str">
            <v>Francesca</v>
          </cell>
          <cell r="D259" t="str">
            <v>Bedford &amp; County AC</v>
          </cell>
          <cell r="E259" t="str">
            <v>U15 Girls</v>
          </cell>
        </row>
        <row r="260">
          <cell r="A260">
            <v>259</v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</row>
        <row r="261">
          <cell r="A261">
            <v>260</v>
          </cell>
          <cell r="B261" t="str">
            <v>Breaker- Rolfe</v>
          </cell>
          <cell r="C261" t="str">
            <v>Josh</v>
          </cell>
          <cell r="D261" t="str">
            <v>Stevenage and North Herts</v>
          </cell>
          <cell r="E261" t="str">
            <v>U17 Men</v>
          </cell>
        </row>
        <row r="262">
          <cell r="A262">
            <v>261</v>
          </cell>
          <cell r="B262" t="str">
            <v>Cahill</v>
          </cell>
          <cell r="C262" t="str">
            <v>Gary</v>
          </cell>
          <cell r="D262" t="str">
            <v>Thurrock Harriers</v>
          </cell>
          <cell r="E262" t="str">
            <v>U17 Men</v>
          </cell>
        </row>
        <row r="263">
          <cell r="A263">
            <v>262</v>
          </cell>
          <cell r="B263" t="str">
            <v>Cox</v>
          </cell>
          <cell r="C263" t="str">
            <v>Jade</v>
          </cell>
          <cell r="D263" t="str">
            <v>Hunts AC</v>
          </cell>
          <cell r="E263" t="str">
            <v>U17 Men</v>
          </cell>
        </row>
        <row r="264">
          <cell r="A264">
            <v>263</v>
          </cell>
          <cell r="B264" t="str">
            <v>Davies</v>
          </cell>
          <cell r="C264" t="str">
            <v>Jake</v>
          </cell>
          <cell r="D264" t="str">
            <v>Cambridge &amp; Coleridge</v>
          </cell>
          <cell r="E264" t="str">
            <v>U17 Men</v>
          </cell>
        </row>
        <row r="265">
          <cell r="A265">
            <v>264</v>
          </cell>
          <cell r="B265" t="str">
            <v>Dearden</v>
          </cell>
          <cell r="C265" t="str">
            <v>Jack</v>
          </cell>
          <cell r="D265" t="str">
            <v>City of Norwich</v>
          </cell>
          <cell r="E265" t="str">
            <v>U17 Men</v>
          </cell>
        </row>
        <row r="266">
          <cell r="A266">
            <v>265</v>
          </cell>
          <cell r="B266" t="str">
            <v>Dickson-Earle</v>
          </cell>
          <cell r="C266" t="str">
            <v>Callum</v>
          </cell>
          <cell r="D266" t="str">
            <v>Biggleswade</v>
          </cell>
          <cell r="E266" t="str">
            <v>U17 Men</v>
          </cell>
        </row>
        <row r="267">
          <cell r="A267">
            <v>266</v>
          </cell>
          <cell r="B267" t="str">
            <v>Eames</v>
          </cell>
          <cell r="C267" t="str">
            <v>Ben</v>
          </cell>
          <cell r="D267" t="str">
            <v>West Suffolk AC</v>
          </cell>
          <cell r="E267" t="str">
            <v>U17 Men</v>
          </cell>
        </row>
        <row r="268">
          <cell r="A268">
            <v>267</v>
          </cell>
          <cell r="B268" t="str">
            <v>Ford</v>
          </cell>
          <cell r="C268" t="str">
            <v>Michael</v>
          </cell>
          <cell r="D268" t="str">
            <v>Peterborough AC</v>
          </cell>
          <cell r="E268" t="str">
            <v>U17 Men</v>
          </cell>
        </row>
        <row r="269">
          <cell r="A269">
            <v>268</v>
          </cell>
          <cell r="B269" t="str">
            <v>Gardner</v>
          </cell>
          <cell r="C269" t="str">
            <v>Nathan</v>
          </cell>
          <cell r="D269" t="str">
            <v>Stevenage and North Herts</v>
          </cell>
          <cell r="E269" t="str">
            <v>U17 Men</v>
          </cell>
        </row>
        <row r="270">
          <cell r="A270">
            <v>269</v>
          </cell>
          <cell r="B270" t="str">
            <v>Green</v>
          </cell>
          <cell r="C270" t="str">
            <v>Robert</v>
          </cell>
          <cell r="D270" t="str">
            <v>Herts Phoenix</v>
          </cell>
          <cell r="E270" t="str">
            <v>U17 Men</v>
          </cell>
        </row>
        <row r="271">
          <cell r="A271">
            <v>270</v>
          </cell>
          <cell r="B271" t="str">
            <v>Greenhalgh</v>
          </cell>
          <cell r="C271" t="str">
            <v>James</v>
          </cell>
          <cell r="D271" t="str">
            <v>West Norfolk AC</v>
          </cell>
          <cell r="E271" t="str">
            <v>U17 Men</v>
          </cell>
        </row>
        <row r="272">
          <cell r="A272">
            <v>271</v>
          </cell>
          <cell r="B272" t="str">
            <v>Hiscock</v>
          </cell>
          <cell r="C272" t="str">
            <v>James</v>
          </cell>
          <cell r="D272" t="str">
            <v>Benfleet Running Club</v>
          </cell>
          <cell r="E272" t="str">
            <v>U17 Men</v>
          </cell>
        </row>
        <row r="273">
          <cell r="A273">
            <v>272</v>
          </cell>
          <cell r="B273" t="str">
            <v>Holland</v>
          </cell>
          <cell r="C273" t="str">
            <v>Elliot</v>
          </cell>
          <cell r="D273" t="str">
            <v>City of Norwich</v>
          </cell>
          <cell r="E273" t="str">
            <v>U17 Men</v>
          </cell>
        </row>
        <row r="274">
          <cell r="A274">
            <v>273</v>
          </cell>
          <cell r="B274" t="str">
            <v>Johnson</v>
          </cell>
          <cell r="C274" t="str">
            <v>Lee</v>
          </cell>
          <cell r="D274" t="str">
            <v>Bedford &amp; County AC</v>
          </cell>
          <cell r="E274" t="str">
            <v>U17 Men</v>
          </cell>
        </row>
        <row r="275">
          <cell r="A275">
            <v>274</v>
          </cell>
          <cell r="B275" t="str">
            <v>Jones</v>
          </cell>
          <cell r="C275" t="str">
            <v>Christopher</v>
          </cell>
          <cell r="D275" t="str">
            <v>Ipswich Harriers</v>
          </cell>
          <cell r="E275" t="str">
            <v>U17 Men</v>
          </cell>
        </row>
        <row r="276">
          <cell r="A276">
            <v>275</v>
          </cell>
          <cell r="B276" t="str">
            <v>Lally</v>
          </cell>
          <cell r="C276" t="str">
            <v>Matthew</v>
          </cell>
          <cell r="D276" t="str">
            <v>Shaftesbury Barnet Harriers</v>
          </cell>
          <cell r="E276" t="str">
            <v>U17 Men</v>
          </cell>
        </row>
        <row r="277">
          <cell r="A277">
            <v>276</v>
          </cell>
          <cell r="B277" t="str">
            <v>Lione</v>
          </cell>
          <cell r="C277" t="str">
            <v>Alex</v>
          </cell>
          <cell r="D277" t="str">
            <v>Cambridge &amp; Coleridge</v>
          </cell>
          <cell r="E277" t="str">
            <v>U17 Men</v>
          </cell>
        </row>
        <row r="278">
          <cell r="A278">
            <v>277</v>
          </cell>
          <cell r="B278" t="str">
            <v>Livermore</v>
          </cell>
          <cell r="C278" t="str">
            <v>Jordan</v>
          </cell>
          <cell r="D278" t="str">
            <v>City of Norwich</v>
          </cell>
          <cell r="E278" t="str">
            <v>U17 Men</v>
          </cell>
        </row>
        <row r="279">
          <cell r="A279">
            <v>278</v>
          </cell>
          <cell r="B279" t="str">
            <v>Marklew</v>
          </cell>
          <cell r="C279" t="str">
            <v>Will</v>
          </cell>
          <cell r="D279" t="str">
            <v>Harlow AC</v>
          </cell>
          <cell r="E279" t="str">
            <v>U17 Men</v>
          </cell>
        </row>
        <row r="280">
          <cell r="A280">
            <v>279</v>
          </cell>
          <cell r="B280" t="str">
            <v>Massingham</v>
          </cell>
          <cell r="C280" t="str">
            <v>Oliver</v>
          </cell>
          <cell r="D280" t="str">
            <v>City of Norwich</v>
          </cell>
          <cell r="E280" t="str">
            <v>U17 Men</v>
          </cell>
        </row>
        <row r="281">
          <cell r="A281">
            <v>280</v>
          </cell>
          <cell r="B281" t="str">
            <v>Matsuka-Williams</v>
          </cell>
          <cell r="C281" t="str">
            <v>Ben</v>
          </cell>
          <cell r="D281" t="str">
            <v>City of Norwich</v>
          </cell>
          <cell r="E281" t="str">
            <v>U17 Men</v>
          </cell>
        </row>
        <row r="282">
          <cell r="A282">
            <v>281</v>
          </cell>
          <cell r="B282" t="str">
            <v>Mees</v>
          </cell>
          <cell r="C282" t="str">
            <v>Daniel</v>
          </cell>
          <cell r="D282" t="str">
            <v>Peterborough AC</v>
          </cell>
          <cell r="E282" t="str">
            <v>U17 Men</v>
          </cell>
        </row>
        <row r="283">
          <cell r="A283">
            <v>282</v>
          </cell>
          <cell r="B283" t="str">
            <v xml:space="preserve">Milldown </v>
          </cell>
          <cell r="C283" t="str">
            <v xml:space="preserve">Henry </v>
          </cell>
          <cell r="D283" t="str">
            <v>Ipswich Harriers</v>
          </cell>
          <cell r="E283" t="str">
            <v xml:space="preserve">U17 Men </v>
          </cell>
        </row>
        <row r="284">
          <cell r="A284">
            <v>283</v>
          </cell>
          <cell r="B284" t="str">
            <v>Mitchell</v>
          </cell>
          <cell r="C284" t="str">
            <v>Tom</v>
          </cell>
          <cell r="D284" t="str">
            <v>Colchester Harriers</v>
          </cell>
          <cell r="E284" t="str">
            <v>U17 Men</v>
          </cell>
        </row>
        <row r="285">
          <cell r="A285">
            <v>284</v>
          </cell>
          <cell r="B285" t="str">
            <v>Nicholson</v>
          </cell>
          <cell r="C285" t="str">
            <v>Lewis</v>
          </cell>
          <cell r="D285" t="str">
            <v>Bedford and County</v>
          </cell>
          <cell r="E285" t="str">
            <v>U17 Men</v>
          </cell>
        </row>
        <row r="286">
          <cell r="A286">
            <v>285</v>
          </cell>
          <cell r="B286" t="str">
            <v>Osman</v>
          </cell>
          <cell r="C286" t="str">
            <v>Ramadan</v>
          </cell>
          <cell r="D286" t="str">
            <v>Colchester &amp; Tendring</v>
          </cell>
          <cell r="E286" t="str">
            <v>U17 Men</v>
          </cell>
        </row>
        <row r="287">
          <cell r="A287">
            <v>286</v>
          </cell>
          <cell r="B287" t="str">
            <v>Roper</v>
          </cell>
          <cell r="C287" t="str">
            <v>Wesley</v>
          </cell>
          <cell r="D287" t="str">
            <v>West Suffolk AC</v>
          </cell>
          <cell r="E287" t="str">
            <v>U17 Men</v>
          </cell>
        </row>
        <row r="288">
          <cell r="A288">
            <v>287</v>
          </cell>
          <cell r="B288" t="str">
            <v>Seager</v>
          </cell>
          <cell r="C288" t="str">
            <v>Tyler</v>
          </cell>
          <cell r="D288" t="str">
            <v>Bedford &amp; County</v>
          </cell>
          <cell r="E288" t="str">
            <v>U17 Men</v>
          </cell>
        </row>
        <row r="289">
          <cell r="A289">
            <v>288</v>
          </cell>
          <cell r="B289" t="str">
            <v>Shields</v>
          </cell>
          <cell r="C289" t="str">
            <v>Michael</v>
          </cell>
          <cell r="D289" t="str">
            <v>Basildon A.C</v>
          </cell>
          <cell r="E289" t="str">
            <v>U17 Men</v>
          </cell>
        </row>
        <row r="290">
          <cell r="A290">
            <v>289</v>
          </cell>
          <cell r="B290" t="str">
            <v>Simpson</v>
          </cell>
          <cell r="C290" t="str">
            <v>Aidan</v>
          </cell>
          <cell r="D290" t="str">
            <v>Thurrock Harriers</v>
          </cell>
          <cell r="E290" t="str">
            <v>U17 Men</v>
          </cell>
        </row>
        <row r="291">
          <cell r="A291">
            <v>290</v>
          </cell>
          <cell r="B291" t="str">
            <v>Slaughter</v>
          </cell>
          <cell r="C291" t="str">
            <v>William</v>
          </cell>
          <cell r="D291" t="str">
            <v>Thurrock Harriers</v>
          </cell>
          <cell r="E291" t="str">
            <v>U17 Men</v>
          </cell>
        </row>
        <row r="292">
          <cell r="A292">
            <v>291</v>
          </cell>
          <cell r="B292" t="str">
            <v>Slayman</v>
          </cell>
          <cell r="C292" t="str">
            <v>Ben</v>
          </cell>
          <cell r="D292" t="str">
            <v>Braintree &amp; District AC</v>
          </cell>
          <cell r="E292" t="str">
            <v>U17 Men</v>
          </cell>
        </row>
        <row r="293">
          <cell r="A293">
            <v>292</v>
          </cell>
          <cell r="B293" t="str">
            <v>Stedman</v>
          </cell>
          <cell r="C293" t="str">
            <v>Joe</v>
          </cell>
          <cell r="D293" t="str">
            <v>Chelmsford AC</v>
          </cell>
          <cell r="E293" t="str">
            <v>U17 Men</v>
          </cell>
        </row>
        <row r="294">
          <cell r="A294">
            <v>293</v>
          </cell>
          <cell r="B294" t="str">
            <v>Thorn</v>
          </cell>
          <cell r="C294" t="str">
            <v>Lewis</v>
          </cell>
          <cell r="D294" t="str">
            <v>Braintree &amp; District AC</v>
          </cell>
          <cell r="E294" t="str">
            <v>U17 Men</v>
          </cell>
        </row>
        <row r="295">
          <cell r="A295">
            <v>294</v>
          </cell>
          <cell r="B295" t="str">
            <v>West</v>
          </cell>
          <cell r="C295" t="str">
            <v>Josh</v>
          </cell>
          <cell r="D295" t="str">
            <v>HAWCS</v>
          </cell>
          <cell r="E295" t="str">
            <v>U17 Men</v>
          </cell>
        </row>
        <row r="296">
          <cell r="A296">
            <v>295</v>
          </cell>
          <cell r="B296" t="str">
            <v>Winn</v>
          </cell>
          <cell r="C296" t="str">
            <v>Joseph</v>
          </cell>
          <cell r="D296" t="str">
            <v>Thurrock Harriers</v>
          </cell>
          <cell r="E296" t="str">
            <v>U17 Men</v>
          </cell>
        </row>
        <row r="297">
          <cell r="A297">
            <v>296</v>
          </cell>
          <cell r="B297" t="str">
            <v>Wright</v>
          </cell>
          <cell r="C297" t="str">
            <v>Marley</v>
          </cell>
          <cell r="D297" t="str">
            <v>Great Yarmouth &amp; District AC</v>
          </cell>
          <cell r="E297" t="str">
            <v>U17 Men</v>
          </cell>
        </row>
        <row r="298">
          <cell r="A298">
            <v>297</v>
          </cell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</row>
        <row r="299">
          <cell r="A299">
            <v>298</v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</row>
        <row r="300">
          <cell r="A300">
            <v>299</v>
          </cell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</row>
        <row r="301">
          <cell r="A301">
            <v>300</v>
          </cell>
          <cell r="B301" t="str">
            <v>Alao</v>
          </cell>
          <cell r="C301" t="str">
            <v>Oluwaseun Faith</v>
          </cell>
          <cell r="D301" t="str">
            <v>Colchester Harriers</v>
          </cell>
          <cell r="E301" t="str">
            <v>U17 Women</v>
          </cell>
        </row>
        <row r="302">
          <cell r="A302">
            <v>301</v>
          </cell>
          <cell r="B302" t="str">
            <v xml:space="preserve">Bailey </v>
          </cell>
          <cell r="C302" t="str">
            <v>Lucinda</v>
          </cell>
          <cell r="D302" t="str">
            <v>Havering AC</v>
          </cell>
          <cell r="E302" t="str">
            <v>U17 Women</v>
          </cell>
        </row>
        <row r="303">
          <cell r="A303">
            <v>302</v>
          </cell>
          <cell r="B303" t="str">
            <v>Batterbee</v>
          </cell>
          <cell r="C303" t="str">
            <v>Charlie</v>
          </cell>
          <cell r="D303" t="str">
            <v>Hunts AC</v>
          </cell>
          <cell r="E303" t="str">
            <v>U17 Women</v>
          </cell>
        </row>
        <row r="304">
          <cell r="A304">
            <v>303</v>
          </cell>
          <cell r="B304" t="str">
            <v>Benton</v>
          </cell>
          <cell r="C304" t="str">
            <v>Zoe</v>
          </cell>
          <cell r="D304" t="str">
            <v>Herts Phoenix</v>
          </cell>
          <cell r="E304" t="str">
            <v>U17 Women</v>
          </cell>
        </row>
        <row r="305">
          <cell r="A305">
            <v>304</v>
          </cell>
          <cell r="B305" t="str">
            <v>Blake</v>
          </cell>
          <cell r="C305" t="str">
            <v>Ella</v>
          </cell>
          <cell r="D305" t="str">
            <v>Hunts AC</v>
          </cell>
          <cell r="E305" t="str">
            <v>U17 Women</v>
          </cell>
        </row>
        <row r="306">
          <cell r="A306">
            <v>305</v>
          </cell>
          <cell r="B306" t="str">
            <v>Blowers</v>
          </cell>
          <cell r="C306" t="str">
            <v>Isabella</v>
          </cell>
          <cell r="D306" t="str">
            <v>Ipswich Harriers</v>
          </cell>
          <cell r="E306" t="str">
            <v>U17 Women</v>
          </cell>
        </row>
        <row r="307">
          <cell r="A307">
            <v>306</v>
          </cell>
          <cell r="B307" t="str">
            <v>Breen</v>
          </cell>
          <cell r="C307" t="str">
            <v>Erin</v>
          </cell>
          <cell r="D307" t="str">
            <v>Herts Phoenix</v>
          </cell>
          <cell r="E307" t="str">
            <v>U17 Women</v>
          </cell>
        </row>
        <row r="308">
          <cell r="A308">
            <v>307</v>
          </cell>
          <cell r="B308" t="str">
            <v>Brown</v>
          </cell>
          <cell r="C308" t="str">
            <v>Holly</v>
          </cell>
          <cell r="D308" t="str">
            <v>Peterborough AC</v>
          </cell>
          <cell r="E308" t="str">
            <v>U17 Women</v>
          </cell>
        </row>
        <row r="309">
          <cell r="A309">
            <v>308</v>
          </cell>
          <cell r="B309" t="str">
            <v>Bullis</v>
          </cell>
          <cell r="C309" t="str">
            <v>Olivia</v>
          </cell>
          <cell r="D309" t="str">
            <v>Basildon</v>
          </cell>
          <cell r="E309" t="str">
            <v>U17 Women</v>
          </cell>
        </row>
        <row r="310">
          <cell r="A310">
            <v>309</v>
          </cell>
          <cell r="B310" t="str">
            <v>Callan</v>
          </cell>
          <cell r="C310" t="str">
            <v>Lydia</v>
          </cell>
          <cell r="D310" t="str">
            <v>Colchester and Tendring</v>
          </cell>
          <cell r="E310" t="str">
            <v>U17 Women</v>
          </cell>
        </row>
        <row r="311">
          <cell r="A311">
            <v>310</v>
          </cell>
          <cell r="B311" t="str">
            <v>Cassidy</v>
          </cell>
          <cell r="C311" t="str">
            <v>Maisie</v>
          </cell>
          <cell r="D311" t="str">
            <v>Cambridge &amp; Coleridge</v>
          </cell>
          <cell r="E311" t="str">
            <v>U17 Women</v>
          </cell>
        </row>
        <row r="312">
          <cell r="A312">
            <v>311</v>
          </cell>
          <cell r="B312" t="str">
            <v>Chrysafi</v>
          </cell>
          <cell r="C312" t="str">
            <v>Isabelle</v>
          </cell>
          <cell r="D312" t="str">
            <v>City of Norwich</v>
          </cell>
          <cell r="E312" t="str">
            <v>U17 Women</v>
          </cell>
        </row>
        <row r="313">
          <cell r="A313">
            <v>312</v>
          </cell>
          <cell r="B313" t="str">
            <v>Chudleigh</v>
          </cell>
          <cell r="C313" t="str">
            <v>Amber</v>
          </cell>
          <cell r="D313" t="str">
            <v>Braintree &amp; District AC</v>
          </cell>
          <cell r="E313" t="str">
            <v>U17 Women</v>
          </cell>
        </row>
        <row r="314">
          <cell r="A314">
            <v>313</v>
          </cell>
          <cell r="B314" t="str">
            <v>Darnell</v>
          </cell>
          <cell r="C314" t="str">
            <v>Amelia</v>
          </cell>
          <cell r="D314" t="str">
            <v>Hunts AC</v>
          </cell>
          <cell r="E314" t="str">
            <v>U17 Women</v>
          </cell>
        </row>
        <row r="315">
          <cell r="A315">
            <v>314</v>
          </cell>
          <cell r="B315" t="str">
            <v>Davenall</v>
          </cell>
          <cell r="C315" t="str">
            <v>Phillippa</v>
          </cell>
          <cell r="D315" t="str">
            <v>Colchester Harriers</v>
          </cell>
          <cell r="E315" t="str">
            <v>U17 Women</v>
          </cell>
        </row>
        <row r="316">
          <cell r="A316">
            <v>315</v>
          </cell>
          <cell r="B316" t="str">
            <v>Davies</v>
          </cell>
          <cell r="C316" t="str">
            <v>Holly</v>
          </cell>
          <cell r="D316" t="str">
            <v>West Suffolk AC</v>
          </cell>
          <cell r="E316" t="str">
            <v>U17 Women</v>
          </cell>
        </row>
        <row r="317">
          <cell r="A317">
            <v>316</v>
          </cell>
          <cell r="B317" t="str">
            <v>Doncaster</v>
          </cell>
          <cell r="C317" t="str">
            <v>Jessica</v>
          </cell>
          <cell r="D317" t="str">
            <v>City of Norwich</v>
          </cell>
          <cell r="E317" t="str">
            <v>U17 Women</v>
          </cell>
        </row>
        <row r="318">
          <cell r="A318">
            <v>317</v>
          </cell>
          <cell r="B318" t="str">
            <v>Doran</v>
          </cell>
          <cell r="C318" t="str">
            <v>Melissa Nicole</v>
          </cell>
          <cell r="D318" t="str">
            <v>Stevenage and North Herts</v>
          </cell>
          <cell r="E318" t="str">
            <v>U17 Women</v>
          </cell>
        </row>
        <row r="319">
          <cell r="A319">
            <v>318</v>
          </cell>
          <cell r="B319" t="str">
            <v>Epton</v>
          </cell>
          <cell r="C319" t="str">
            <v>Leah</v>
          </cell>
          <cell r="D319" t="str">
            <v>Lincoln Wellington</v>
          </cell>
          <cell r="E319" t="str">
            <v>U17 Women</v>
          </cell>
        </row>
        <row r="320">
          <cell r="A320">
            <v>319</v>
          </cell>
          <cell r="B320" t="str">
            <v>Godbold</v>
          </cell>
          <cell r="C320" t="str">
            <v>Chloe</v>
          </cell>
          <cell r="D320" t="str">
            <v>Ipswich Harriers</v>
          </cell>
          <cell r="E320" t="str">
            <v>U17 Women</v>
          </cell>
        </row>
        <row r="321">
          <cell r="A321">
            <v>320</v>
          </cell>
          <cell r="B321" t="str">
            <v>Gomperts Willis</v>
          </cell>
          <cell r="C321" t="str">
            <v>Matilda</v>
          </cell>
          <cell r="D321" t="str">
            <v>Cambridge &amp; Coleridge</v>
          </cell>
          <cell r="E321" t="str">
            <v>U17 Women</v>
          </cell>
        </row>
        <row r="322">
          <cell r="A322">
            <v>321</v>
          </cell>
          <cell r="B322" t="str">
            <v>Grubb</v>
          </cell>
          <cell r="C322" t="str">
            <v>Lauren</v>
          </cell>
          <cell r="D322" t="str">
            <v>Ipswich Harriers</v>
          </cell>
          <cell r="E322" t="str">
            <v>U17 Women</v>
          </cell>
        </row>
        <row r="323">
          <cell r="A323">
            <v>322</v>
          </cell>
          <cell r="B323" t="str">
            <v>Hall</v>
          </cell>
          <cell r="C323" t="str">
            <v>Hannah</v>
          </cell>
          <cell r="D323" t="str">
            <v>Cambridge &amp; Coleridge</v>
          </cell>
          <cell r="E323" t="str">
            <v>U17 Women</v>
          </cell>
        </row>
        <row r="324">
          <cell r="A324">
            <v>323</v>
          </cell>
          <cell r="B324" t="str">
            <v>Harley</v>
          </cell>
          <cell r="C324" t="str">
            <v>Bethany</v>
          </cell>
          <cell r="D324" t="str">
            <v>Stevenage and North Herts</v>
          </cell>
          <cell r="E324" t="str">
            <v>U17 Women</v>
          </cell>
        </row>
        <row r="325">
          <cell r="A325">
            <v>324</v>
          </cell>
          <cell r="B325" t="str">
            <v>Harryman</v>
          </cell>
          <cell r="C325" t="str">
            <v>Naomi</v>
          </cell>
          <cell r="D325" t="str">
            <v>Harlow AC</v>
          </cell>
          <cell r="E325" t="str">
            <v>U17 Women</v>
          </cell>
        </row>
        <row r="326">
          <cell r="A326">
            <v>325</v>
          </cell>
          <cell r="B326" t="str">
            <v>Hiscock</v>
          </cell>
          <cell r="C326" t="str">
            <v>Victoria</v>
          </cell>
          <cell r="D326" t="str">
            <v>Benfleet Running Club</v>
          </cell>
          <cell r="E326" t="str">
            <v>U17 Women</v>
          </cell>
        </row>
        <row r="327">
          <cell r="A327">
            <v>326</v>
          </cell>
          <cell r="B327" t="str">
            <v>Hoyte</v>
          </cell>
          <cell r="C327" t="str">
            <v>Jenna</v>
          </cell>
          <cell r="D327" t="str">
            <v>HAWCS</v>
          </cell>
          <cell r="E327" t="str">
            <v>U17 Women</v>
          </cell>
        </row>
        <row r="328">
          <cell r="A328">
            <v>327</v>
          </cell>
          <cell r="B328" t="str">
            <v>Hudson-Madge</v>
          </cell>
          <cell r="C328" t="str">
            <v>Charlie</v>
          </cell>
          <cell r="D328" t="str">
            <v>City of Norwich</v>
          </cell>
          <cell r="E328" t="str">
            <v>U17 Women</v>
          </cell>
        </row>
        <row r="329">
          <cell r="A329">
            <v>328</v>
          </cell>
          <cell r="B329" t="str">
            <v>James</v>
          </cell>
          <cell r="C329" t="str">
            <v>Beth</v>
          </cell>
          <cell r="D329" t="str">
            <v>Thurrock Harriers</v>
          </cell>
          <cell r="E329" t="str">
            <v>U17 Women</v>
          </cell>
        </row>
        <row r="330">
          <cell r="A330">
            <v>329</v>
          </cell>
          <cell r="B330" t="str">
            <v>Kemp</v>
          </cell>
          <cell r="C330" t="str">
            <v>Jasmin</v>
          </cell>
          <cell r="D330" t="str">
            <v>Great Yarmouth &amp; District AC</v>
          </cell>
          <cell r="E330" t="str">
            <v>U17 Women</v>
          </cell>
        </row>
        <row r="331">
          <cell r="A331">
            <v>330</v>
          </cell>
          <cell r="B331" t="str">
            <v>Kennard</v>
          </cell>
          <cell r="C331" t="str">
            <v>Jessica</v>
          </cell>
          <cell r="D331" t="str">
            <v>Cambridge &amp; Coleridge</v>
          </cell>
          <cell r="E331" t="str">
            <v>U17 Women</v>
          </cell>
        </row>
        <row r="332">
          <cell r="A332">
            <v>331</v>
          </cell>
          <cell r="B332" t="str">
            <v>Kilpatrick</v>
          </cell>
          <cell r="C332" t="str">
            <v>Chantelle</v>
          </cell>
          <cell r="D332" t="str">
            <v>Ipswich Harriers</v>
          </cell>
          <cell r="E332" t="str">
            <v>U17 Women</v>
          </cell>
        </row>
        <row r="333">
          <cell r="A333">
            <v>332</v>
          </cell>
          <cell r="B333" t="str">
            <v>Marriott</v>
          </cell>
          <cell r="C333" t="str">
            <v>Finlay</v>
          </cell>
          <cell r="D333" t="str">
            <v>Cambridge &amp; Coleridge</v>
          </cell>
          <cell r="E333" t="str">
            <v>U17 Women</v>
          </cell>
        </row>
        <row r="334">
          <cell r="A334">
            <v>333</v>
          </cell>
          <cell r="B334" t="str">
            <v xml:space="preserve">Martin </v>
          </cell>
          <cell r="C334" t="str">
            <v>Alice</v>
          </cell>
          <cell r="D334" t="str">
            <v>Havering AC</v>
          </cell>
          <cell r="E334" t="str">
            <v>U17 Women</v>
          </cell>
        </row>
        <row r="335">
          <cell r="A335">
            <v>334</v>
          </cell>
          <cell r="B335" t="str">
            <v>Meakins</v>
          </cell>
          <cell r="C335" t="str">
            <v>Amber</v>
          </cell>
          <cell r="D335" t="str">
            <v>HAWCS</v>
          </cell>
          <cell r="E335" t="str">
            <v>U17 Women</v>
          </cell>
        </row>
        <row r="336">
          <cell r="A336">
            <v>335</v>
          </cell>
          <cell r="B336" t="str">
            <v>Mee</v>
          </cell>
          <cell r="C336" t="str">
            <v>Grace</v>
          </cell>
          <cell r="D336" t="str">
            <v>Highgate Harriers</v>
          </cell>
          <cell r="E336" t="str">
            <v>U17 Women</v>
          </cell>
        </row>
        <row r="337">
          <cell r="A337">
            <v>336</v>
          </cell>
          <cell r="B337" t="str">
            <v>Mezue</v>
          </cell>
          <cell r="C337" t="str">
            <v>Chienyem</v>
          </cell>
          <cell r="D337" t="str">
            <v>HAWCS</v>
          </cell>
          <cell r="E337" t="str">
            <v>U17 Women</v>
          </cell>
        </row>
        <row r="338">
          <cell r="A338">
            <v>337</v>
          </cell>
          <cell r="B338" t="str">
            <v>Moyes</v>
          </cell>
          <cell r="C338" t="str">
            <v>Emily</v>
          </cell>
          <cell r="D338" t="str">
            <v>West Suffolk AC</v>
          </cell>
          <cell r="E338" t="str">
            <v>U17 Women</v>
          </cell>
        </row>
        <row r="339">
          <cell r="A339">
            <v>338</v>
          </cell>
          <cell r="B339" t="str">
            <v>Norman</v>
          </cell>
          <cell r="C339" t="str">
            <v>Peggy-Mai</v>
          </cell>
          <cell r="D339" t="str">
            <v>West Suffolk AC</v>
          </cell>
          <cell r="E339" t="str">
            <v>U17 Women</v>
          </cell>
        </row>
        <row r="340">
          <cell r="A340">
            <v>339</v>
          </cell>
          <cell r="B340" t="str">
            <v>O'Sullivan</v>
          </cell>
          <cell r="C340" t="str">
            <v>Jessica</v>
          </cell>
          <cell r="D340" t="str">
            <v>Dacorum &amp; Tring</v>
          </cell>
          <cell r="E340" t="str">
            <v>U17 Women</v>
          </cell>
        </row>
        <row r="341">
          <cell r="A341">
            <v>340</v>
          </cell>
          <cell r="B341" t="str">
            <v>Pickard</v>
          </cell>
          <cell r="C341" t="str">
            <v>Rebecca</v>
          </cell>
          <cell r="D341" t="str">
            <v>Stevenage and North Herts</v>
          </cell>
          <cell r="E341" t="str">
            <v>U17 Women</v>
          </cell>
        </row>
        <row r="342">
          <cell r="A342">
            <v>341</v>
          </cell>
          <cell r="B342" t="str">
            <v>Rapacchi</v>
          </cell>
          <cell r="C342" t="str">
            <v>Siobhan</v>
          </cell>
          <cell r="D342" t="str">
            <v>Stevenage and North Herts</v>
          </cell>
          <cell r="E342" t="str">
            <v>U17 Women</v>
          </cell>
        </row>
        <row r="343">
          <cell r="A343">
            <v>342</v>
          </cell>
          <cell r="B343" t="str">
            <v>Reynolds</v>
          </cell>
          <cell r="C343" t="str">
            <v>Katie</v>
          </cell>
          <cell r="D343" t="str">
            <v>Cambridge &amp; Coleridge</v>
          </cell>
          <cell r="E343" t="str">
            <v>U17 Women</v>
          </cell>
        </row>
        <row r="344">
          <cell r="A344">
            <v>343</v>
          </cell>
          <cell r="B344" t="str">
            <v>Rooks</v>
          </cell>
          <cell r="C344" t="str">
            <v>Annie</v>
          </cell>
          <cell r="D344" t="str">
            <v>Ryston Runners</v>
          </cell>
          <cell r="E344" t="str">
            <v>U17 Women</v>
          </cell>
        </row>
        <row r="345">
          <cell r="A345">
            <v>344</v>
          </cell>
          <cell r="B345" t="str">
            <v>Schaertlin Coffey</v>
          </cell>
          <cell r="C345" t="str">
            <v>Emma</v>
          </cell>
          <cell r="D345" t="str">
            <v>Cambridge &amp; Coleridge</v>
          </cell>
          <cell r="E345" t="str">
            <v>U17 Women</v>
          </cell>
        </row>
        <row r="346">
          <cell r="A346">
            <v>345</v>
          </cell>
          <cell r="B346" t="str">
            <v>Semark</v>
          </cell>
          <cell r="C346" t="str">
            <v>Alice</v>
          </cell>
          <cell r="D346" t="str">
            <v>Herts Phoenix</v>
          </cell>
          <cell r="E346" t="str">
            <v>U17 Women</v>
          </cell>
        </row>
        <row r="347">
          <cell r="A347">
            <v>346</v>
          </cell>
          <cell r="B347" t="str">
            <v>Troop</v>
          </cell>
          <cell r="C347" t="str">
            <v>Rhiannon</v>
          </cell>
          <cell r="D347" t="str">
            <v>Lincoln Wellington</v>
          </cell>
          <cell r="E347" t="str">
            <v>U17 Women</v>
          </cell>
        </row>
        <row r="348">
          <cell r="A348">
            <v>347</v>
          </cell>
          <cell r="B348" t="str">
            <v>Turner</v>
          </cell>
          <cell r="C348" t="str">
            <v>Cara</v>
          </cell>
          <cell r="D348" t="str">
            <v>Stevenage and North Herts</v>
          </cell>
          <cell r="E348" t="str">
            <v>U17 Women</v>
          </cell>
        </row>
        <row r="349">
          <cell r="A349">
            <v>348</v>
          </cell>
          <cell r="B349" t="str">
            <v>Wakeley</v>
          </cell>
          <cell r="C349" t="str">
            <v>Ella</v>
          </cell>
          <cell r="D349" t="str">
            <v>Great Yarmouth &amp; District AC</v>
          </cell>
          <cell r="E349" t="str">
            <v>U17 Women</v>
          </cell>
        </row>
        <row r="350">
          <cell r="A350">
            <v>349</v>
          </cell>
          <cell r="B350" t="str">
            <v xml:space="preserve">Wannop </v>
          </cell>
          <cell r="C350" t="str">
            <v>Emily</v>
          </cell>
          <cell r="D350" t="str">
            <v>Cambridge &amp; Coleridge</v>
          </cell>
          <cell r="E350" t="str">
            <v>U17 Women</v>
          </cell>
        </row>
        <row r="351">
          <cell r="A351">
            <v>350</v>
          </cell>
          <cell r="B351" t="str">
            <v>Watts</v>
          </cell>
          <cell r="C351" t="str">
            <v>Katherine-Jayne</v>
          </cell>
          <cell r="D351" t="str">
            <v>Colchester Harriers</v>
          </cell>
          <cell r="E351" t="str">
            <v>U17 Women</v>
          </cell>
        </row>
        <row r="352">
          <cell r="A352">
            <v>351</v>
          </cell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</row>
        <row r="353">
          <cell r="A353">
            <v>352</v>
          </cell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</row>
        <row r="354">
          <cell r="A354">
            <v>353</v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</row>
        <row r="355">
          <cell r="A355">
            <v>354</v>
          </cell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</row>
        <row r="356">
          <cell r="A356">
            <v>355</v>
          </cell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</row>
        <row r="357">
          <cell r="A357">
            <v>356</v>
          </cell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</row>
        <row r="358">
          <cell r="A358">
            <v>357</v>
          </cell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</row>
        <row r="359">
          <cell r="A359">
            <v>358</v>
          </cell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</row>
        <row r="360">
          <cell r="A360">
            <v>359</v>
          </cell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</row>
        <row r="361">
          <cell r="A361">
            <v>360</v>
          </cell>
          <cell r="B361" t="str">
            <v xml:space="preserve">Adesina </v>
          </cell>
          <cell r="C361" t="str">
            <v>Caleh</v>
          </cell>
          <cell r="D361" t="str">
            <v>Bedford &amp; County AC</v>
          </cell>
          <cell r="E361" t="str">
            <v>U20 Men</v>
          </cell>
        </row>
        <row r="362">
          <cell r="A362">
            <v>361</v>
          </cell>
          <cell r="B362" t="str">
            <v xml:space="preserve">Bailey </v>
          </cell>
          <cell r="C362" t="str">
            <v>Matthew</v>
          </cell>
          <cell r="D362" t="str">
            <v>West Norfolk AC</v>
          </cell>
          <cell r="E362" t="str">
            <v>U20 Men</v>
          </cell>
        </row>
        <row r="363">
          <cell r="A363">
            <v>362</v>
          </cell>
          <cell r="B363" t="str">
            <v>Bateman</v>
          </cell>
          <cell r="C363" t="str">
            <v>Adam</v>
          </cell>
          <cell r="D363" t="str">
            <v>Braintree &amp; District AC</v>
          </cell>
          <cell r="E363" t="str">
            <v>U20 Men</v>
          </cell>
        </row>
        <row r="364">
          <cell r="A364">
            <v>363</v>
          </cell>
          <cell r="B364" t="str">
            <v>Ben-Israel</v>
          </cell>
          <cell r="C364" t="str">
            <v>Amittai</v>
          </cell>
          <cell r="D364" t="str">
            <v>Peterborough AC</v>
          </cell>
          <cell r="E364" t="str">
            <v>U20 Men</v>
          </cell>
        </row>
        <row r="365">
          <cell r="A365">
            <v>364</v>
          </cell>
          <cell r="B365" t="str">
            <v>Blackwell</v>
          </cell>
          <cell r="C365" t="str">
            <v>William</v>
          </cell>
          <cell r="D365" t="str">
            <v>Cambridge &amp; Coleridge</v>
          </cell>
          <cell r="E365" t="str">
            <v>U20 Men</v>
          </cell>
        </row>
        <row r="366">
          <cell r="A366">
            <v>365</v>
          </cell>
          <cell r="B366" t="str">
            <v>Borrmann</v>
          </cell>
          <cell r="C366" t="str">
            <v>Edward</v>
          </cell>
          <cell r="D366" t="str">
            <v>Ryston Runners</v>
          </cell>
          <cell r="E366" t="str">
            <v>U20 Men</v>
          </cell>
        </row>
        <row r="367">
          <cell r="A367">
            <v>366</v>
          </cell>
          <cell r="B367" t="str">
            <v>Childs</v>
          </cell>
          <cell r="C367" t="str">
            <v>Marshall</v>
          </cell>
          <cell r="D367" t="str">
            <v>Ipswich Harriers</v>
          </cell>
          <cell r="E367" t="str">
            <v>U20 Men</v>
          </cell>
        </row>
        <row r="368">
          <cell r="A368">
            <v>367</v>
          </cell>
          <cell r="B368" t="str">
            <v>Davies</v>
          </cell>
          <cell r="C368" t="str">
            <v>Thomas</v>
          </cell>
          <cell r="D368" t="str">
            <v>Cambridge &amp; Coleridge</v>
          </cell>
          <cell r="E368" t="str">
            <v>U20 Men</v>
          </cell>
        </row>
        <row r="369">
          <cell r="A369">
            <v>368</v>
          </cell>
          <cell r="B369" t="str">
            <v>Dickson-Earle</v>
          </cell>
          <cell r="C369" t="str">
            <v>Euan</v>
          </cell>
          <cell r="D369" t="str">
            <v>Biggleswade</v>
          </cell>
          <cell r="E369" t="str">
            <v>U20 Men</v>
          </cell>
        </row>
        <row r="370">
          <cell r="A370">
            <v>369</v>
          </cell>
          <cell r="B370" t="str">
            <v>Doggett</v>
          </cell>
          <cell r="C370" t="str">
            <v>Dylan</v>
          </cell>
          <cell r="D370" t="str">
            <v>Cambridge &amp; Coleridge</v>
          </cell>
          <cell r="E370" t="str">
            <v>U20 Men</v>
          </cell>
        </row>
        <row r="371">
          <cell r="A371">
            <v>370</v>
          </cell>
          <cell r="B371" t="str">
            <v>Fleming</v>
          </cell>
          <cell r="C371" t="str">
            <v>Daniel</v>
          </cell>
          <cell r="D371" t="str">
            <v>Lincoln Wellington</v>
          </cell>
          <cell r="E371" t="str">
            <v>U20 Men</v>
          </cell>
        </row>
        <row r="372">
          <cell r="A372">
            <v>371</v>
          </cell>
          <cell r="B372" t="str">
            <v>Hall</v>
          </cell>
          <cell r="C372" t="str">
            <v>Matthew</v>
          </cell>
          <cell r="D372" t="str">
            <v>Shaftesbury Barnet Harriers</v>
          </cell>
          <cell r="E372" t="str">
            <v>U20 Men</v>
          </cell>
        </row>
        <row r="373">
          <cell r="A373">
            <v>372</v>
          </cell>
          <cell r="B373" t="str">
            <v>Harry</v>
          </cell>
          <cell r="C373" t="str">
            <v>Jordan</v>
          </cell>
          <cell r="D373" t="str">
            <v>City of Norwich</v>
          </cell>
          <cell r="E373" t="str">
            <v>U20 Men</v>
          </cell>
        </row>
        <row r="374">
          <cell r="A374">
            <v>373</v>
          </cell>
          <cell r="B374" t="str">
            <v>Herring</v>
          </cell>
          <cell r="C374" t="str">
            <v>Adam</v>
          </cell>
          <cell r="D374" t="str">
            <v>City of Norwich</v>
          </cell>
          <cell r="E374" t="str">
            <v>U20 Men</v>
          </cell>
        </row>
        <row r="375">
          <cell r="A375">
            <v>374</v>
          </cell>
          <cell r="B375" t="str">
            <v>Holway</v>
          </cell>
          <cell r="C375" t="str">
            <v>Oliver</v>
          </cell>
          <cell r="D375" t="str">
            <v>Cambridge &amp; Coleridge</v>
          </cell>
          <cell r="E375" t="str">
            <v>U20 Men</v>
          </cell>
        </row>
        <row r="376">
          <cell r="A376">
            <v>375</v>
          </cell>
          <cell r="B376" t="str">
            <v>Huskisson</v>
          </cell>
          <cell r="C376" t="str">
            <v>Isaac</v>
          </cell>
          <cell r="D376" t="str">
            <v>Nene Valley Harriers</v>
          </cell>
          <cell r="E376" t="str">
            <v>U20 Men</v>
          </cell>
        </row>
        <row r="377">
          <cell r="A377">
            <v>376</v>
          </cell>
          <cell r="B377" t="str">
            <v>Ingham</v>
          </cell>
          <cell r="C377" t="str">
            <v>Alexander</v>
          </cell>
          <cell r="D377" t="str">
            <v>Bedford Sixth Form</v>
          </cell>
          <cell r="E377" t="str">
            <v>U20 Men</v>
          </cell>
        </row>
        <row r="378">
          <cell r="A378">
            <v>377</v>
          </cell>
          <cell r="B378" t="str">
            <v>List</v>
          </cell>
          <cell r="C378" t="str">
            <v>Jordi</v>
          </cell>
          <cell r="D378" t="str">
            <v>Great Yarmouth &amp; District AC</v>
          </cell>
          <cell r="E378" t="str">
            <v>U20 Men</v>
          </cell>
        </row>
        <row r="379">
          <cell r="A379">
            <v>378</v>
          </cell>
          <cell r="B379" t="str">
            <v>Murphy</v>
          </cell>
          <cell r="C379" t="str">
            <v>James</v>
          </cell>
          <cell r="D379" t="str">
            <v>Braintree &amp; District AC</v>
          </cell>
          <cell r="E379" t="str">
            <v>U20 Men</v>
          </cell>
        </row>
        <row r="380">
          <cell r="A380">
            <v>379</v>
          </cell>
          <cell r="B380" t="str">
            <v>Nourse</v>
          </cell>
          <cell r="C380" t="str">
            <v>Joseph</v>
          </cell>
          <cell r="D380" t="str">
            <v>Braintree &amp; District AC</v>
          </cell>
          <cell r="E380" t="str">
            <v>U20 Men</v>
          </cell>
        </row>
        <row r="381">
          <cell r="A381">
            <v>380</v>
          </cell>
          <cell r="B381" t="str">
            <v>Phillipson</v>
          </cell>
          <cell r="C381" t="str">
            <v>Mark</v>
          </cell>
          <cell r="D381" t="str">
            <v>Great Yarmouth &amp; District AC</v>
          </cell>
          <cell r="E381" t="str">
            <v>U20 Men</v>
          </cell>
        </row>
        <row r="382">
          <cell r="A382">
            <v>381</v>
          </cell>
          <cell r="B382" t="str">
            <v>Shingleton</v>
          </cell>
          <cell r="C382" t="str">
            <v>Charlie</v>
          </cell>
          <cell r="D382" t="str">
            <v>Braintree &amp; District AC</v>
          </cell>
          <cell r="E382" t="str">
            <v>U20 Men</v>
          </cell>
        </row>
        <row r="383">
          <cell r="A383">
            <v>382</v>
          </cell>
          <cell r="B383" t="str">
            <v>Shingleton</v>
          </cell>
          <cell r="C383" t="str">
            <v>Richard</v>
          </cell>
          <cell r="D383" t="str">
            <v>Braintree &amp; District AC</v>
          </cell>
          <cell r="E383" t="str">
            <v>U20 Men</v>
          </cell>
        </row>
        <row r="384">
          <cell r="A384">
            <v>383</v>
          </cell>
          <cell r="B384" t="str">
            <v>Strachan</v>
          </cell>
          <cell r="C384" t="str">
            <v>Jack</v>
          </cell>
          <cell r="D384" t="str">
            <v>City of Norwich</v>
          </cell>
          <cell r="E384" t="str">
            <v>U20 Men</v>
          </cell>
        </row>
        <row r="385">
          <cell r="A385">
            <v>384</v>
          </cell>
          <cell r="B385" t="str">
            <v>Thompson</v>
          </cell>
          <cell r="C385" t="str">
            <v>Errol</v>
          </cell>
          <cell r="D385" t="str">
            <v>Ipswich Harriers</v>
          </cell>
          <cell r="E385" t="str">
            <v>U20 Men</v>
          </cell>
        </row>
        <row r="386">
          <cell r="A386">
            <v>385</v>
          </cell>
          <cell r="B386" t="str">
            <v>Usatenko</v>
          </cell>
          <cell r="C386" t="str">
            <v>Artem</v>
          </cell>
          <cell r="D386" t="str">
            <v>Peterborough AC</v>
          </cell>
          <cell r="E386" t="str">
            <v>U20 Men</v>
          </cell>
        </row>
        <row r="387">
          <cell r="A387">
            <v>386</v>
          </cell>
          <cell r="B387" t="str">
            <v xml:space="preserve">Walden </v>
          </cell>
          <cell r="C387" t="str">
            <v>James</v>
          </cell>
          <cell r="D387" t="str">
            <v>City of Norwich</v>
          </cell>
          <cell r="E387" t="str">
            <v>U20 Men</v>
          </cell>
        </row>
        <row r="388">
          <cell r="A388">
            <v>387</v>
          </cell>
          <cell r="B388" t="str">
            <v>Williams</v>
          </cell>
          <cell r="C388" t="str">
            <v>Hugh</v>
          </cell>
          <cell r="D388" t="str">
            <v>Woodford Green and Essex Ladies</v>
          </cell>
          <cell r="E388" t="str">
            <v>U20 Men</v>
          </cell>
        </row>
        <row r="389">
          <cell r="A389">
            <v>388</v>
          </cell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</row>
        <row r="390">
          <cell r="A390">
            <v>389</v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</row>
        <row r="391">
          <cell r="A391">
            <v>390</v>
          </cell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</row>
        <row r="392">
          <cell r="A392">
            <v>391</v>
          </cell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</row>
        <row r="393">
          <cell r="A393">
            <v>392</v>
          </cell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</row>
        <row r="394">
          <cell r="A394">
            <v>393</v>
          </cell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</row>
        <row r="395">
          <cell r="A395">
            <v>394</v>
          </cell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</row>
        <row r="396">
          <cell r="A396">
            <v>395</v>
          </cell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</row>
        <row r="397">
          <cell r="A397">
            <v>396</v>
          </cell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</row>
        <row r="398">
          <cell r="A398">
            <v>397</v>
          </cell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</row>
        <row r="399">
          <cell r="A399">
            <v>398</v>
          </cell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</row>
        <row r="400">
          <cell r="A400">
            <v>399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</row>
        <row r="401">
          <cell r="A401">
            <v>400</v>
          </cell>
          <cell r="B401" t="str">
            <v>Benson</v>
          </cell>
          <cell r="C401" t="str">
            <v>Tayla</v>
          </cell>
          <cell r="D401" t="str">
            <v>West Norfolk AC</v>
          </cell>
          <cell r="E401" t="str">
            <v xml:space="preserve">U20 Women </v>
          </cell>
        </row>
        <row r="402">
          <cell r="A402">
            <v>401</v>
          </cell>
          <cell r="B402" t="str">
            <v>Bentley</v>
          </cell>
          <cell r="C402" t="str">
            <v>Suzanne</v>
          </cell>
          <cell r="D402" t="str">
            <v>St Albans AC</v>
          </cell>
          <cell r="E402" t="str">
            <v xml:space="preserve">U20 Women </v>
          </cell>
        </row>
        <row r="403">
          <cell r="A403">
            <v>402</v>
          </cell>
          <cell r="B403" t="str">
            <v>Castle</v>
          </cell>
          <cell r="C403" t="str">
            <v>Debbie</v>
          </cell>
          <cell r="D403" t="str">
            <v>West Suffolk AC</v>
          </cell>
          <cell r="E403" t="str">
            <v xml:space="preserve">U20 Women </v>
          </cell>
        </row>
        <row r="404">
          <cell r="A404">
            <v>403</v>
          </cell>
          <cell r="B404" t="str">
            <v>Castle</v>
          </cell>
          <cell r="C404" t="str">
            <v>April</v>
          </cell>
          <cell r="D404" t="str">
            <v>West Suffolk AC</v>
          </cell>
          <cell r="E404" t="str">
            <v xml:space="preserve">U20 Women </v>
          </cell>
        </row>
        <row r="405">
          <cell r="A405">
            <v>404</v>
          </cell>
          <cell r="B405" t="str">
            <v>Cervi</v>
          </cell>
          <cell r="C405" t="str">
            <v>Elena</v>
          </cell>
          <cell r="D405" t="str">
            <v>Stevenage and North Herts</v>
          </cell>
          <cell r="E405" t="str">
            <v xml:space="preserve">U20 Women </v>
          </cell>
        </row>
        <row r="406">
          <cell r="A406">
            <v>405</v>
          </cell>
          <cell r="B406" t="str">
            <v xml:space="preserve">Feely </v>
          </cell>
          <cell r="C406" t="str">
            <v>Sarah</v>
          </cell>
          <cell r="D406" t="str">
            <v>Stevenage and North Herts</v>
          </cell>
          <cell r="E406" t="str">
            <v xml:space="preserve">U20 Women </v>
          </cell>
        </row>
        <row r="407">
          <cell r="A407">
            <v>406</v>
          </cell>
          <cell r="B407" t="str">
            <v>Fitzsimons</v>
          </cell>
          <cell r="C407" t="str">
            <v>Beatrice</v>
          </cell>
          <cell r="D407" t="str">
            <v>Cambridge &amp; Coleridge</v>
          </cell>
          <cell r="E407" t="str">
            <v xml:space="preserve">U20 Women </v>
          </cell>
        </row>
        <row r="408">
          <cell r="A408">
            <v>407</v>
          </cell>
          <cell r="B408" t="str">
            <v>Fosker</v>
          </cell>
          <cell r="C408" t="str">
            <v>Ami</v>
          </cell>
          <cell r="D408" t="str">
            <v>Colchester &amp; Tendring</v>
          </cell>
          <cell r="E408" t="str">
            <v xml:space="preserve">U20 Women </v>
          </cell>
        </row>
        <row r="409">
          <cell r="A409">
            <v>408</v>
          </cell>
          <cell r="B409" t="str">
            <v>Galloway</v>
          </cell>
          <cell r="C409" t="str">
            <v>Alice</v>
          </cell>
          <cell r="D409" t="str">
            <v>Cambridge &amp; Coleridge</v>
          </cell>
          <cell r="E409" t="str">
            <v xml:space="preserve">U20 Women </v>
          </cell>
        </row>
        <row r="410">
          <cell r="A410">
            <v>409</v>
          </cell>
          <cell r="B410" t="str">
            <v>Gillies</v>
          </cell>
          <cell r="C410" t="str">
            <v>Lucy</v>
          </cell>
          <cell r="D410" t="str">
            <v>Cambridge &amp; Coleridge</v>
          </cell>
          <cell r="E410" t="str">
            <v xml:space="preserve">U20 Women </v>
          </cell>
        </row>
        <row r="411">
          <cell r="A411">
            <v>410</v>
          </cell>
          <cell r="B411" t="str">
            <v>Harris</v>
          </cell>
          <cell r="C411" t="str">
            <v>Alanah</v>
          </cell>
          <cell r="D411" t="str">
            <v>Bedford &amp; County AC</v>
          </cell>
          <cell r="E411" t="str">
            <v xml:space="preserve">U20 Women </v>
          </cell>
        </row>
        <row r="412">
          <cell r="A412">
            <v>411</v>
          </cell>
          <cell r="B412" t="str">
            <v>Hibbert</v>
          </cell>
          <cell r="C412" t="str">
            <v>Cherelle</v>
          </cell>
          <cell r="D412" t="str">
            <v>Luton AC</v>
          </cell>
          <cell r="E412" t="str">
            <v xml:space="preserve">U20 Women </v>
          </cell>
        </row>
        <row r="413">
          <cell r="A413">
            <v>412</v>
          </cell>
          <cell r="B413" t="str">
            <v>Holloway</v>
          </cell>
          <cell r="C413" t="str">
            <v>Gemma</v>
          </cell>
          <cell r="D413" t="str">
            <v>Thurrock Harriers</v>
          </cell>
          <cell r="E413" t="str">
            <v xml:space="preserve">U20 Women </v>
          </cell>
        </row>
        <row r="414">
          <cell r="A414">
            <v>413</v>
          </cell>
          <cell r="B414" t="str">
            <v>Johnson</v>
          </cell>
          <cell r="C414" t="str">
            <v>Laura</v>
          </cell>
          <cell r="D414" t="str">
            <v>City of Norwich</v>
          </cell>
          <cell r="E414" t="str">
            <v xml:space="preserve">U20 Women </v>
          </cell>
        </row>
        <row r="415">
          <cell r="A415">
            <v>414</v>
          </cell>
          <cell r="B415" t="str">
            <v>Marriott</v>
          </cell>
          <cell r="C415" t="str">
            <v>Catriona</v>
          </cell>
          <cell r="D415" t="str">
            <v>Cambridge &amp; Coleridge</v>
          </cell>
          <cell r="E415" t="str">
            <v xml:space="preserve">U20 Women </v>
          </cell>
        </row>
        <row r="416">
          <cell r="A416">
            <v>415</v>
          </cell>
          <cell r="B416" t="str">
            <v>Moss</v>
          </cell>
          <cell r="C416" t="str">
            <v>Eleanor</v>
          </cell>
          <cell r="D416" t="str">
            <v>Herts Phoenix</v>
          </cell>
          <cell r="E416" t="str">
            <v xml:space="preserve">U20 Women </v>
          </cell>
        </row>
        <row r="417">
          <cell r="A417">
            <v>416</v>
          </cell>
          <cell r="B417" t="str">
            <v xml:space="preserve">Peak </v>
          </cell>
          <cell r="C417" t="str">
            <v>Joanne</v>
          </cell>
          <cell r="D417" t="str">
            <v>Cambridge &amp; Coleridge</v>
          </cell>
          <cell r="E417" t="str">
            <v xml:space="preserve">U20 Women </v>
          </cell>
        </row>
        <row r="418">
          <cell r="A418">
            <v>417</v>
          </cell>
          <cell r="B418" t="str">
            <v>Prescott-Smith</v>
          </cell>
          <cell r="C418" t="str">
            <v>Sarah</v>
          </cell>
          <cell r="D418" t="str">
            <v>Colchester Harriers</v>
          </cell>
          <cell r="E418" t="str">
            <v xml:space="preserve">U20 Women </v>
          </cell>
        </row>
        <row r="419">
          <cell r="A419">
            <v>418</v>
          </cell>
          <cell r="B419" t="str">
            <v>Rapacchi</v>
          </cell>
          <cell r="C419" t="str">
            <v>Shannon</v>
          </cell>
          <cell r="D419" t="str">
            <v>Stevenage and North Herts</v>
          </cell>
          <cell r="E419" t="str">
            <v xml:space="preserve">U20 Women </v>
          </cell>
        </row>
        <row r="420">
          <cell r="A420">
            <v>419</v>
          </cell>
          <cell r="B420" t="str">
            <v>Ruggles</v>
          </cell>
          <cell r="C420" t="str">
            <v>Abbie</v>
          </cell>
          <cell r="D420" t="str">
            <v>Thetford AC</v>
          </cell>
          <cell r="E420" t="str">
            <v xml:space="preserve">U20 Women </v>
          </cell>
        </row>
        <row r="421">
          <cell r="A421">
            <v>420</v>
          </cell>
          <cell r="B421" t="str">
            <v>Rule</v>
          </cell>
          <cell r="C421" t="str">
            <v>Lauren</v>
          </cell>
          <cell r="D421" t="str">
            <v>Stevenage and North Herts</v>
          </cell>
          <cell r="E421" t="str">
            <v xml:space="preserve">U20 Women </v>
          </cell>
        </row>
        <row r="422">
          <cell r="A422">
            <v>421</v>
          </cell>
          <cell r="B422" t="str">
            <v>Rushmore</v>
          </cell>
          <cell r="C422" t="str">
            <v>Megan</v>
          </cell>
          <cell r="D422" t="str">
            <v>West Norfolk AC</v>
          </cell>
          <cell r="E422" t="str">
            <v xml:space="preserve">U20 Women </v>
          </cell>
        </row>
        <row r="423">
          <cell r="A423">
            <v>422</v>
          </cell>
          <cell r="B423" t="str">
            <v>Segal</v>
          </cell>
          <cell r="C423" t="str">
            <v>Natasha</v>
          </cell>
          <cell r="D423" t="str">
            <v>Nene Valley Harriers</v>
          </cell>
          <cell r="E423" t="str">
            <v xml:space="preserve">U20 Women </v>
          </cell>
        </row>
        <row r="424">
          <cell r="A424">
            <v>423</v>
          </cell>
          <cell r="B424" t="str">
            <v>Whitlock</v>
          </cell>
          <cell r="C424" t="str">
            <v>Keeley</v>
          </cell>
          <cell r="D424" t="str">
            <v>Ipswich Harriers</v>
          </cell>
          <cell r="E424" t="str">
            <v xml:space="preserve">U20 Women </v>
          </cell>
        </row>
        <row r="602">
          <cell r="A602" t="str">
            <v>.</v>
          </cell>
          <cell r="B602" t="str">
            <v xml:space="preserve"> </v>
          </cell>
          <cell r="C602" t="str">
            <v xml:space="preserve"> </v>
          </cell>
          <cell r="D602" t="str">
            <v xml:space="preserve"> </v>
          </cell>
          <cell r="E602" t="str">
            <v xml:space="preserve"> </v>
          </cell>
          <cell r="F602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7"/>
  <sheetViews>
    <sheetView tabSelected="1" zoomScaleNormal="100" workbookViewId="0">
      <selection activeCell="A2" sqref="A2:IV72"/>
    </sheetView>
  </sheetViews>
  <sheetFormatPr defaultRowHeight="15"/>
  <cols>
    <col min="1" max="1" width="10.85546875" style="33" customWidth="1"/>
    <col min="2" max="2" width="0" hidden="1" customWidth="1"/>
    <col min="3" max="3" width="6.7109375" style="11" customWidth="1"/>
    <col min="4" max="4" width="13.140625" style="20" customWidth="1"/>
    <col min="5" max="5" width="14.85546875" style="13" hidden="1" customWidth="1"/>
    <col min="6" max="6" width="17.140625" customWidth="1"/>
    <col min="7" max="7" width="17" customWidth="1"/>
    <col min="8" max="8" width="26" customWidth="1"/>
  </cols>
  <sheetData>
    <row r="2" spans="1:8">
      <c r="A2" s="39" t="s">
        <v>775</v>
      </c>
      <c r="B2" s="40"/>
      <c r="C2" s="40"/>
      <c r="D2" s="40"/>
      <c r="E2" s="40"/>
      <c r="F2" s="40"/>
      <c r="G2" s="20"/>
    </row>
    <row r="3" spans="1:8">
      <c r="A3" s="33">
        <v>1</v>
      </c>
      <c r="B3" s="3"/>
      <c r="C3" s="9">
        <v>41</v>
      </c>
      <c r="D3" s="19" t="s">
        <v>659</v>
      </c>
      <c r="E3" s="1" t="e">
        <f>#REF!</f>
        <v>#REF!</v>
      </c>
      <c r="F3" t="str">
        <f ca="1">VLOOKUP($C3,Athlete!$A$2:$F$602,3,FALSE)</f>
        <v>Joseph</v>
      </c>
      <c r="G3" t="str">
        <f ca="1">VLOOKUP($C3,Athlete!$A$2:$F$602,2,FALSE)</f>
        <v>Steele</v>
      </c>
      <c r="H3" t="str">
        <f ca="1">VLOOKUP($C3,Athlete!$A$2:$F$602,4,FALSE)</f>
        <v>Thames Valley Harriers</v>
      </c>
    </row>
    <row r="4" spans="1:8">
      <c r="A4" s="33">
        <v>2</v>
      </c>
      <c r="B4" s="3"/>
      <c r="C4" s="9">
        <v>30</v>
      </c>
      <c r="D4" s="19" t="s">
        <v>660</v>
      </c>
      <c r="E4" s="1" t="e">
        <f>#REF!</f>
        <v>#REF!</v>
      </c>
      <c r="F4" t="str">
        <f ca="1">VLOOKUP($C4,Athlete!$A$2:$F$602,3,FALSE)</f>
        <v>Max</v>
      </c>
      <c r="G4" t="str">
        <f ca="1">VLOOKUP($C4,Athlete!$A$2:$F$602,2,FALSE)</f>
        <v>Lowery</v>
      </c>
      <c r="H4" t="str">
        <f ca="1">VLOOKUP($C4,Athlete!$A$2:$F$602,4,FALSE)</f>
        <v>Watford Harriers</v>
      </c>
    </row>
    <row r="5" spans="1:8">
      <c r="A5" s="33">
        <v>3</v>
      </c>
      <c r="B5" s="3"/>
      <c r="C5" s="9">
        <v>4</v>
      </c>
      <c r="D5" s="19" t="s">
        <v>661</v>
      </c>
      <c r="E5" s="1" t="e">
        <f>#REF!</f>
        <v>#REF!</v>
      </c>
      <c r="F5" t="str">
        <f ca="1">VLOOKUP($C5,Athlete!$A$2:$F$602,3,FALSE)</f>
        <v>Joshua</v>
      </c>
      <c r="G5" t="str">
        <f ca="1">VLOOKUP($C5,Athlete!$A$2:$F$602,2,FALSE)</f>
        <v>Bada</v>
      </c>
      <c r="H5" t="str">
        <f ca="1">VLOOKUP($C5,Athlete!$A$2:$F$602,4,FALSE)</f>
        <v>Luton AC</v>
      </c>
    </row>
    <row r="6" spans="1:8">
      <c r="A6" s="33">
        <v>4</v>
      </c>
      <c r="B6" s="3"/>
      <c r="C6" s="9">
        <v>33</v>
      </c>
      <c r="D6" s="19" t="s">
        <v>662</v>
      </c>
      <c r="E6" s="1" t="e">
        <f>#REF!</f>
        <v>#REF!</v>
      </c>
      <c r="F6" t="str">
        <f ca="1">VLOOKUP($C6,Athlete!$A$2:$F$602,3,FALSE)</f>
        <v>Keira-Lamar</v>
      </c>
      <c r="G6" t="str">
        <f ca="1">VLOOKUP($C6,Athlete!$A$2:$F$602,2,FALSE)</f>
        <v>McCook</v>
      </c>
      <c r="H6" t="str">
        <f ca="1">VLOOKUP($C6,Athlete!$A$2:$F$602,4,FALSE)</f>
        <v>Woodford Green and Essex Ladies</v>
      </c>
    </row>
    <row r="7" spans="1:8">
      <c r="A7" s="33">
        <v>5</v>
      </c>
      <c r="B7" s="3"/>
      <c r="C7" s="9">
        <v>3</v>
      </c>
      <c r="D7" s="19" t="s">
        <v>663</v>
      </c>
      <c r="E7" s="1" t="e">
        <f>#REF!</f>
        <v>#REF!</v>
      </c>
      <c r="F7" t="str">
        <f ca="1">VLOOKUP($C7,Athlete!$A$2:$F$602,3,FALSE)</f>
        <v>Shane</v>
      </c>
      <c r="G7" t="str">
        <f ca="1">VLOOKUP($C7,Athlete!$A$2:$F$602,2,FALSE)</f>
        <v>Atherton</v>
      </c>
      <c r="H7" t="str">
        <f ca="1">VLOOKUP($C7,Athlete!$A$2:$F$602,4,FALSE)</f>
        <v>Great Yarmouth &amp; District AC</v>
      </c>
    </row>
    <row r="8" spans="1:8">
      <c r="A8" s="39" t="s">
        <v>777</v>
      </c>
      <c r="B8" s="40"/>
      <c r="C8" s="40"/>
      <c r="D8" s="40"/>
      <c r="E8" s="40"/>
      <c r="F8" s="40"/>
      <c r="G8" s="20"/>
    </row>
    <row r="9" spans="1:8">
      <c r="A9" s="33">
        <v>1</v>
      </c>
      <c r="B9" s="3"/>
      <c r="C9" s="9">
        <v>30</v>
      </c>
      <c r="D9" s="19" t="s">
        <v>766</v>
      </c>
      <c r="E9" s="1" t="e">
        <f>#REF!</f>
        <v>#REF!</v>
      </c>
      <c r="F9" t="str">
        <f ca="1">VLOOKUP($C9,Athlete!$A$2:$F$602,3,FALSE)</f>
        <v>Max</v>
      </c>
      <c r="G9" t="str">
        <f ca="1">VLOOKUP($C9,Athlete!$A$2:$F$602,2,FALSE)</f>
        <v>Lowery</v>
      </c>
      <c r="H9" t="str">
        <f ca="1">VLOOKUP($C9,Athlete!$A$2:$F$602,4,FALSE)</f>
        <v>Watford Harriers</v>
      </c>
    </row>
    <row r="10" spans="1:8">
      <c r="A10" s="33">
        <v>2</v>
      </c>
      <c r="B10" s="3"/>
      <c r="C10" s="9">
        <v>3</v>
      </c>
      <c r="D10" s="19" t="s">
        <v>767</v>
      </c>
      <c r="E10" s="1" t="e">
        <f>#REF!</f>
        <v>#REF!</v>
      </c>
      <c r="F10" t="str">
        <f ca="1">VLOOKUP($C10,Athlete!$A$2:$F$602,3,FALSE)</f>
        <v>Shane</v>
      </c>
      <c r="G10" t="str">
        <f ca="1">VLOOKUP($C10,Athlete!$A$2:$F$602,2,FALSE)</f>
        <v>Atherton</v>
      </c>
      <c r="H10" t="str">
        <f ca="1">VLOOKUP($C10,Athlete!$A$2:$F$602,4,FALSE)</f>
        <v>Great Yarmouth &amp; District AC</v>
      </c>
    </row>
    <row r="11" spans="1:8">
      <c r="A11" s="33">
        <v>3</v>
      </c>
      <c r="B11" s="3"/>
      <c r="C11" s="9">
        <v>33</v>
      </c>
      <c r="D11" s="19" t="s">
        <v>768</v>
      </c>
      <c r="E11" s="1" t="e">
        <f>#REF!</f>
        <v>#REF!</v>
      </c>
      <c r="F11" t="str">
        <f ca="1">VLOOKUP($C11,Athlete!$A$2:$F$602,3,FALSE)</f>
        <v>Keira-Lamar</v>
      </c>
      <c r="G11" t="str">
        <f ca="1">VLOOKUP($C11,Athlete!$A$2:$F$602,2,FALSE)</f>
        <v>McCook</v>
      </c>
      <c r="H11" t="str">
        <f ca="1">VLOOKUP($C11,Athlete!$A$2:$F$602,4,FALSE)</f>
        <v>Woodford Green and Essex Ladies</v>
      </c>
    </row>
    <row r="12" spans="1:8">
      <c r="A12" s="33">
        <v>4</v>
      </c>
      <c r="B12" s="3"/>
      <c r="C12" s="9">
        <v>17</v>
      </c>
      <c r="D12" s="19" t="s">
        <v>769</v>
      </c>
      <c r="E12" s="1" t="e">
        <f>#REF!</f>
        <v>#REF!</v>
      </c>
      <c r="F12" t="str">
        <f ca="1">VLOOKUP($C12,Athlete!$A$2:$F$602,3,FALSE)</f>
        <v>Dan</v>
      </c>
      <c r="G12" t="str">
        <f ca="1">VLOOKUP($C12,Athlete!$A$2:$F$602,2,FALSE)</f>
        <v>Ellington</v>
      </c>
      <c r="H12" t="str">
        <f ca="1">VLOOKUP($C12,Athlete!$A$2:$F$602,4,FALSE)</f>
        <v>Nene Valley Harriers</v>
      </c>
    </row>
    <row r="13" spans="1:8">
      <c r="A13" s="33">
        <v>5</v>
      </c>
      <c r="B13" s="3"/>
      <c r="C13" s="9">
        <v>24</v>
      </c>
      <c r="D13" s="32" t="s">
        <v>770</v>
      </c>
      <c r="E13" s="1" t="e">
        <f>#REF!</f>
        <v>#REF!</v>
      </c>
      <c r="F13" t="str">
        <f ca="1">VLOOKUP($C13,Athlete!$A$2:$F$602,3,FALSE)</f>
        <v>Ben</v>
      </c>
      <c r="G13" t="str">
        <f ca="1">VLOOKUP($C13,Athlete!$A$2:$F$602,2,FALSE)</f>
        <v>Johnson</v>
      </c>
      <c r="H13" t="str">
        <f ca="1">VLOOKUP($C13,Athlete!$A$2:$F$602,4,FALSE)</f>
        <v>Great Yarmouth &amp; District AC</v>
      </c>
    </row>
    <row r="14" spans="1:8">
      <c r="A14" s="39" t="s">
        <v>781</v>
      </c>
      <c r="B14" s="40"/>
      <c r="C14" s="40"/>
      <c r="D14" s="40"/>
      <c r="E14" s="40"/>
      <c r="F14" s="40"/>
      <c r="G14" s="20"/>
    </row>
    <row r="15" spans="1:8">
      <c r="A15" s="33">
        <v>1</v>
      </c>
      <c r="B15" s="3"/>
      <c r="C15" s="9">
        <v>27</v>
      </c>
      <c r="D15" s="19" t="s">
        <v>691</v>
      </c>
      <c r="E15" s="1"/>
      <c r="F15" t="str">
        <f ca="1">VLOOKUP($C15,Athlete!$A$2:$F$602,3,FALSE)</f>
        <v>Jake</v>
      </c>
      <c r="G15" t="str">
        <f ca="1">VLOOKUP($C15,Athlete!$A$2:$F$602,2,FALSE)</f>
        <v>King</v>
      </c>
      <c r="H15" t="str">
        <f ca="1">VLOOKUP($C15,Athlete!$A$2:$F$602,4,FALSE)</f>
        <v>Southend AC</v>
      </c>
    </row>
    <row r="16" spans="1:8">
      <c r="A16" s="33">
        <v>2</v>
      </c>
      <c r="B16" s="3"/>
      <c r="C16" s="9">
        <v>20</v>
      </c>
      <c r="D16" s="19" t="s">
        <v>692</v>
      </c>
      <c r="E16" s="1"/>
      <c r="F16" t="str">
        <f ca="1">VLOOKUP($C16,Athlete!$A$2:$F$602,3,FALSE)</f>
        <v>Markus</v>
      </c>
      <c r="G16" t="str">
        <f ca="1">VLOOKUP($C16,Athlete!$A$2:$F$602,2,FALSE)</f>
        <v>Hunt</v>
      </c>
      <c r="H16" t="str">
        <f ca="1">VLOOKUP($C16,Athlete!$A$2:$F$602,4,FALSE)</f>
        <v>Chelmsford AC</v>
      </c>
    </row>
    <row r="17" spans="1:9">
      <c r="A17" s="33">
        <v>3</v>
      </c>
      <c r="B17" s="3"/>
      <c r="C17" s="9">
        <v>5</v>
      </c>
      <c r="D17" s="19" t="s">
        <v>693</v>
      </c>
      <c r="E17" s="1"/>
      <c r="F17" t="str">
        <f ca="1">VLOOKUP($C17,Athlete!$A$2:$F$602,3,FALSE)</f>
        <v>Tom</v>
      </c>
      <c r="G17" t="str">
        <f ca="1">VLOOKUP($C17,Athlete!$A$2:$F$602,2,FALSE)</f>
        <v>Barfoot</v>
      </c>
      <c r="H17" t="str">
        <f ca="1">VLOOKUP($C17,Athlete!$A$2:$F$602,4,FALSE)</f>
        <v>Leeds Metropolitan University</v>
      </c>
    </row>
    <row r="18" spans="1:9">
      <c r="A18" s="33">
        <v>4</v>
      </c>
      <c r="B18" s="3"/>
      <c r="C18" s="9">
        <v>17</v>
      </c>
      <c r="D18" s="19" t="s">
        <v>694</v>
      </c>
      <c r="E18" s="1"/>
      <c r="F18" t="str">
        <f ca="1">VLOOKUP($C18,Athlete!$A$2:$F$602,3,FALSE)</f>
        <v>Dan</v>
      </c>
      <c r="G18" t="str">
        <f ca="1">VLOOKUP($C18,Athlete!$A$2:$F$602,2,FALSE)</f>
        <v>Ellington</v>
      </c>
      <c r="H18" t="str">
        <f ca="1">VLOOKUP($C18,Athlete!$A$2:$F$602,4,FALSE)</f>
        <v>Nene Valley Harriers</v>
      </c>
    </row>
    <row r="19" spans="1:9">
      <c r="A19" s="33">
        <v>5</v>
      </c>
      <c r="B19" s="3"/>
      <c r="C19" s="9">
        <v>24</v>
      </c>
      <c r="D19" s="19" t="s">
        <v>695</v>
      </c>
      <c r="E19" s="1"/>
      <c r="F19" t="str">
        <f ca="1">VLOOKUP($C19,Athlete!$A$2:$F$602,3,FALSE)</f>
        <v>Ben</v>
      </c>
      <c r="G19" t="str">
        <f ca="1">VLOOKUP($C19,Athlete!$A$2:$F$602,2,FALSE)</f>
        <v>Johnson</v>
      </c>
      <c r="H19" t="str">
        <f ca="1">VLOOKUP($C19,Athlete!$A$2:$F$602,4,FALSE)</f>
        <v>Great Yarmouth &amp; District AC</v>
      </c>
    </row>
    <row r="20" spans="1:9">
      <c r="A20" s="39" t="s">
        <v>795</v>
      </c>
      <c r="B20" s="40"/>
      <c r="C20" s="40"/>
      <c r="D20" s="40"/>
      <c r="E20" s="40"/>
      <c r="F20" s="40"/>
      <c r="G20" s="20"/>
    </row>
    <row r="21" spans="1:9">
      <c r="A21" s="33">
        <v>1</v>
      </c>
      <c r="C21" s="9">
        <v>34</v>
      </c>
      <c r="D21" s="10" t="s">
        <v>635</v>
      </c>
      <c r="E21" s="10"/>
      <c r="F21" t="str">
        <f ca="1">VLOOKUP($C21,Athlete!$A$2:$F$602,3,FALSE)</f>
        <v>James</v>
      </c>
      <c r="G21" t="str">
        <f ca="1">VLOOKUP($C21,Athlete!$A$2:$F$602,2,FALSE)</f>
        <v>O'Neill</v>
      </c>
      <c r="H21" t="str">
        <f ca="1">VLOOKUP($C21,Athlete!$A$2:$F$602,4,FALSE)</f>
        <v>Ryston Runners</v>
      </c>
    </row>
    <row r="22" spans="1:9">
      <c r="A22" s="39" t="s">
        <v>796</v>
      </c>
      <c r="B22" s="40"/>
      <c r="C22" s="40"/>
      <c r="D22" s="40"/>
      <c r="E22" s="40"/>
      <c r="F22" s="40"/>
      <c r="G22" s="20"/>
    </row>
    <row r="23" spans="1:9">
      <c r="A23" s="33">
        <v>1</v>
      </c>
      <c r="C23" s="9">
        <v>26</v>
      </c>
      <c r="D23" s="10" t="s">
        <v>744</v>
      </c>
      <c r="E23" s="10"/>
      <c r="F23" t="str">
        <f ca="1">VLOOKUP($C23,Athlete!$A$2:$F$602,3,FALSE)</f>
        <v>Lloyd</v>
      </c>
      <c r="G23" t="str">
        <f ca="1">VLOOKUP($C23,Athlete!$A$2:$F$602,2,FALSE)</f>
        <v>Kempson</v>
      </c>
      <c r="H23" t="str">
        <f ca="1">VLOOKUP($C23,Athlete!$A$2:$F$602,4,FALSE)</f>
        <v>Nene Valley Harriers</v>
      </c>
    </row>
    <row r="24" spans="1:9">
      <c r="A24" s="33">
        <v>2</v>
      </c>
      <c r="B24" s="2"/>
      <c r="C24" s="9">
        <v>34</v>
      </c>
      <c r="D24" s="10" t="s">
        <v>745</v>
      </c>
      <c r="E24" s="10"/>
      <c r="F24" t="str">
        <f ca="1">VLOOKUP($C24,Athlete!$A$2:$F$602,3,FALSE)</f>
        <v>James</v>
      </c>
      <c r="G24" t="str">
        <f ca="1">VLOOKUP($C24,Athlete!$A$2:$F$602,2,FALSE)</f>
        <v>O'Neill</v>
      </c>
      <c r="H24" t="str">
        <f ca="1">VLOOKUP($C24,Athlete!$A$2:$F$602,4,FALSE)</f>
        <v>Ryston Runners</v>
      </c>
    </row>
    <row r="25" spans="1:9">
      <c r="A25" s="33">
        <v>3</v>
      </c>
      <c r="B25" s="2"/>
      <c r="C25" s="9">
        <v>36</v>
      </c>
      <c r="D25" s="10" t="s">
        <v>746</v>
      </c>
      <c r="E25" s="10"/>
      <c r="F25" t="str">
        <f ca="1">VLOOKUP($C25,Athlete!$A$2:$F$602,3,FALSE)</f>
        <v>David</v>
      </c>
      <c r="G25" t="str">
        <f ca="1">VLOOKUP($C25,Athlete!$A$2:$F$602,2,FALSE)</f>
        <v>Pettitt</v>
      </c>
      <c r="H25" t="str">
        <f ca="1">VLOOKUP($C25,Athlete!$A$2:$F$602,4,FALSE)</f>
        <v>Cambridge &amp; Coleridge</v>
      </c>
    </row>
    <row r="26" spans="1:9">
      <c r="A26" s="39" t="s">
        <v>797</v>
      </c>
      <c r="B26" s="40"/>
      <c r="C26" s="40"/>
      <c r="D26" s="40"/>
      <c r="E26" s="40"/>
      <c r="F26" s="40"/>
      <c r="G26" s="20"/>
    </row>
    <row r="27" spans="1:9">
      <c r="A27" s="33">
        <v>1</v>
      </c>
      <c r="C27" s="9">
        <v>34</v>
      </c>
      <c r="D27" s="10" t="s">
        <v>716</v>
      </c>
      <c r="E27" s="10"/>
      <c r="F27" t="s">
        <v>22</v>
      </c>
      <c r="G27" t="s">
        <v>135</v>
      </c>
      <c r="H27" t="s">
        <v>136</v>
      </c>
      <c r="I27" t="s">
        <v>114</v>
      </c>
    </row>
    <row r="28" spans="1:9">
      <c r="A28" s="33">
        <v>2</v>
      </c>
      <c r="B28" s="2"/>
      <c r="C28" s="9">
        <v>36</v>
      </c>
      <c r="D28" s="10" t="s">
        <v>717</v>
      </c>
      <c r="E28" s="10"/>
      <c r="F28" t="str">
        <f ca="1">VLOOKUP($C28,Athlete!$A$2:$F$602,3,FALSE)</f>
        <v>David</v>
      </c>
      <c r="G28" t="str">
        <f ca="1">VLOOKUP($C28,Athlete!$A$2:$F$602,2,FALSE)</f>
        <v>Pettitt</v>
      </c>
      <c r="H28" t="str">
        <f ca="1">VLOOKUP($C28,Athlete!$A$2:$F$602,4,FALSE)</f>
        <v>Cambridge &amp; Coleridge</v>
      </c>
    </row>
    <row r="29" spans="1:9">
      <c r="A29" s="33">
        <v>3</v>
      </c>
      <c r="B29" s="2"/>
      <c r="C29" s="9">
        <v>28</v>
      </c>
      <c r="D29" s="19" t="s">
        <v>718</v>
      </c>
      <c r="E29" s="10"/>
      <c r="F29" t="str">
        <f ca="1">VLOOKUP($C29,Athlete!$A$2:$F$602,3,FALSE)</f>
        <v>Shane</v>
      </c>
      <c r="G29" t="str">
        <f ca="1">VLOOKUP($C29,Athlete!$A$2:$F$602,2,FALSE)</f>
        <v>Lawrence</v>
      </c>
      <c r="H29" t="str">
        <f ca="1">VLOOKUP($C29,Athlete!$A$2:$F$602,4,FALSE)</f>
        <v>C.A. Fola (Luxembourg)</v>
      </c>
    </row>
    <row r="30" spans="1:9">
      <c r="A30" s="39" t="s">
        <v>815</v>
      </c>
      <c r="B30" s="40"/>
      <c r="C30" s="40"/>
      <c r="D30" s="40"/>
      <c r="E30" s="40"/>
      <c r="F30" s="40"/>
      <c r="G30" s="20"/>
    </row>
    <row r="31" spans="1:9">
      <c r="A31" s="33">
        <v>1</v>
      </c>
      <c r="B31" s="3"/>
      <c r="C31" s="9">
        <v>37</v>
      </c>
      <c r="D31" s="19" t="s">
        <v>732</v>
      </c>
      <c r="E31" s="1" t="e">
        <f>#REF!</f>
        <v>#REF!</v>
      </c>
      <c r="F31" t="str">
        <f ca="1">VLOOKUP($C31,Athlete!$A$2:$F$602,3,FALSE)</f>
        <v>Bradley</v>
      </c>
      <c r="G31" t="str">
        <f ca="1">VLOOKUP($C31,Athlete!$A$2:$F$602,2,FALSE)</f>
        <v>Reed</v>
      </c>
      <c r="H31" t="str">
        <f ca="1">VLOOKUP($C31,Athlete!$A$2:$F$602,4,FALSE)</f>
        <v>Chelmsford AC</v>
      </c>
    </row>
    <row r="32" spans="1:9">
      <c r="A32" s="33">
        <v>2</v>
      </c>
      <c r="B32" s="3"/>
      <c r="C32" s="9">
        <v>40</v>
      </c>
      <c r="D32" s="19" t="s">
        <v>733</v>
      </c>
      <c r="E32" s="1" t="e">
        <f>#REF!</f>
        <v>#REF!</v>
      </c>
      <c r="F32" t="str">
        <f ca="1">VLOOKUP($C32,Athlete!$A$2:$F$602,3,FALSE)</f>
        <v>Michael</v>
      </c>
      <c r="G32" t="str">
        <f ca="1">VLOOKUP($C32,Athlete!$A$2:$F$602,2,FALSE)</f>
        <v>Shortall</v>
      </c>
      <c r="H32" t="str">
        <f ca="1">VLOOKUP($C32,Athlete!$A$2:$F$602,4,FALSE)</f>
        <v>Thurrock Harriers</v>
      </c>
    </row>
    <row r="33" spans="1:9">
      <c r="A33" s="33">
        <v>3</v>
      </c>
      <c r="B33" s="3"/>
      <c r="C33" s="9">
        <v>21</v>
      </c>
      <c r="D33" s="19" t="s">
        <v>676</v>
      </c>
      <c r="E33" s="1" t="e">
        <f>#REF!</f>
        <v>#REF!</v>
      </c>
      <c r="F33" t="str">
        <f ca="1">VLOOKUP($C33,Athlete!$A$2:$F$602,3,FALSE)</f>
        <v>Gareth</v>
      </c>
      <c r="G33" t="str">
        <f ca="1">VLOOKUP($C33,Athlete!$A$2:$F$602,2,FALSE)</f>
        <v>Hunt</v>
      </c>
      <c r="H33" t="str">
        <f ca="1">VLOOKUP($C33,Athlete!$A$2:$F$602,4,FALSE)</f>
        <v>Ryston Runners</v>
      </c>
    </row>
    <row r="34" spans="1:9">
      <c r="A34" s="39" t="s">
        <v>816</v>
      </c>
      <c r="B34" s="40"/>
      <c r="C34" s="40"/>
      <c r="D34" s="40"/>
      <c r="E34" s="40"/>
      <c r="F34" s="40"/>
      <c r="G34" s="20"/>
    </row>
    <row r="35" spans="1:9">
      <c r="A35" s="33">
        <v>1</v>
      </c>
      <c r="B35" s="3"/>
      <c r="C35" s="9">
        <v>10</v>
      </c>
      <c r="D35" s="19" t="s">
        <v>616</v>
      </c>
      <c r="E35" s="25"/>
      <c r="F35" t="s">
        <v>34</v>
      </c>
      <c r="G35" t="s">
        <v>276</v>
      </c>
      <c r="H35" t="s">
        <v>134</v>
      </c>
      <c r="I35" t="s">
        <v>114</v>
      </c>
    </row>
    <row r="36" spans="1:9">
      <c r="A36" s="33">
        <v>2</v>
      </c>
      <c r="B36" s="3"/>
      <c r="C36" s="9">
        <v>40</v>
      </c>
      <c r="D36" s="19" t="s">
        <v>617</v>
      </c>
      <c r="E36" s="25"/>
      <c r="F36" t="s">
        <v>17</v>
      </c>
      <c r="G36" t="s">
        <v>310</v>
      </c>
      <c r="H36" t="s">
        <v>130</v>
      </c>
    </row>
    <row r="37" spans="1:9">
      <c r="A37" s="33">
        <v>3</v>
      </c>
      <c r="B37" s="3"/>
      <c r="C37" s="9">
        <v>15</v>
      </c>
      <c r="D37" s="19" t="s">
        <v>618</v>
      </c>
      <c r="E37" s="28"/>
      <c r="F37" t="s">
        <v>1</v>
      </c>
      <c r="G37" t="s">
        <v>280</v>
      </c>
      <c r="H37" t="s">
        <v>146</v>
      </c>
    </row>
    <row r="38" spans="1:9">
      <c r="A38" s="33">
        <v>4</v>
      </c>
      <c r="B38" s="3"/>
      <c r="C38" s="9">
        <v>8</v>
      </c>
      <c r="D38" s="19" t="s">
        <v>619</v>
      </c>
      <c r="E38" s="28"/>
      <c r="F38" t="s">
        <v>27</v>
      </c>
      <c r="G38" t="s">
        <v>274</v>
      </c>
      <c r="H38" t="s">
        <v>275</v>
      </c>
    </row>
    <row r="39" spans="1:9">
      <c r="A39" s="33">
        <v>5</v>
      </c>
      <c r="B39" s="3"/>
      <c r="C39" s="9">
        <v>21</v>
      </c>
      <c r="D39" s="19" t="s">
        <v>620</v>
      </c>
      <c r="E39" s="28"/>
      <c r="F39" t="s">
        <v>290</v>
      </c>
      <c r="G39" t="s">
        <v>40</v>
      </c>
      <c r="H39" t="s">
        <v>136</v>
      </c>
    </row>
    <row r="40" spans="1:9">
      <c r="A40" s="39" t="s">
        <v>827</v>
      </c>
      <c r="B40" s="40"/>
      <c r="C40" s="40"/>
      <c r="D40" s="40"/>
      <c r="E40" s="40"/>
      <c r="F40" s="40"/>
      <c r="G40" s="20"/>
    </row>
    <row r="41" spans="1:9">
      <c r="A41" s="33">
        <v>1</v>
      </c>
      <c r="C41" s="9">
        <v>25</v>
      </c>
      <c r="D41" s="10">
        <v>1.98</v>
      </c>
      <c r="E41" s="10"/>
      <c r="F41" t="str">
        <f ca="1">VLOOKUP($C41,Athlete!$A$2:$F$602,3,FALSE)</f>
        <v>Scott</v>
      </c>
      <c r="G41" t="str">
        <f ca="1">VLOOKUP($C41,Athlete!$A$2:$F$602,2,FALSE)</f>
        <v xml:space="preserve">Johnson </v>
      </c>
      <c r="H41" t="str">
        <f ca="1">VLOOKUP($C41,Athlete!$A$2:$F$602,4,FALSE)</f>
        <v>Bedford &amp; County AC</v>
      </c>
    </row>
    <row r="42" spans="1:9">
      <c r="A42" s="33">
        <v>2</v>
      </c>
      <c r="B42" s="2"/>
      <c r="C42" s="9">
        <v>6</v>
      </c>
      <c r="D42" s="10">
        <v>1.9</v>
      </c>
      <c r="E42" s="10"/>
      <c r="F42" t="str">
        <f ca="1">VLOOKUP($C42,Athlete!$A$2:$F$602,3,FALSE)</f>
        <v>Ashley</v>
      </c>
      <c r="G42" t="str">
        <f ca="1">VLOOKUP($C42,Athlete!$A$2:$F$602,2,FALSE)</f>
        <v xml:space="preserve">Barker </v>
      </c>
      <c r="H42" t="str">
        <f ca="1">VLOOKUP($C42,Athlete!$A$2:$F$602,4,FALSE)</f>
        <v>Cheltenham &amp; County Harriers</v>
      </c>
    </row>
    <row r="43" spans="1:9">
      <c r="A43" s="33">
        <v>3</v>
      </c>
      <c r="B43" s="2"/>
      <c r="C43" s="9">
        <v>21</v>
      </c>
      <c r="D43" s="10">
        <v>1.7</v>
      </c>
      <c r="E43" s="10"/>
      <c r="F43" t="str">
        <f ca="1">VLOOKUP($C43,Athlete!$A$2:$F$602,3,FALSE)</f>
        <v>Gareth</v>
      </c>
      <c r="G43" t="str">
        <f ca="1">VLOOKUP($C43,Athlete!$A$2:$F$602,2,FALSE)</f>
        <v>Hunt</v>
      </c>
      <c r="H43" t="str">
        <f ca="1">VLOOKUP($C43,Athlete!$A$2:$F$602,4,FALSE)</f>
        <v>Ryston Runners</v>
      </c>
    </row>
    <row r="44" spans="1:9">
      <c r="A44" s="39" t="s">
        <v>828</v>
      </c>
      <c r="B44" s="40"/>
      <c r="C44" s="40"/>
      <c r="D44" s="40"/>
      <c r="E44" s="40"/>
      <c r="F44" s="40"/>
      <c r="G44" s="20"/>
    </row>
    <row r="45" spans="1:9">
      <c r="A45" s="33">
        <v>1</v>
      </c>
      <c r="B45" s="3"/>
      <c r="C45" s="9">
        <v>38</v>
      </c>
      <c r="D45" s="10">
        <v>6.92</v>
      </c>
      <c r="E45" s="10"/>
      <c r="F45" t="str">
        <f ca="1">VLOOKUP($C45,Athlete!$A$2:$F$602,3,FALSE)</f>
        <v>Sam</v>
      </c>
      <c r="G45" t="str">
        <f ca="1">VLOOKUP($C45,Athlete!$A$2:$F$602,2,FALSE)</f>
        <v>Richards</v>
      </c>
      <c r="H45" t="str">
        <f ca="1">VLOOKUP($C45,Athlete!$A$2:$F$602,4,FALSE)</f>
        <v>Cambridge &amp; Coleridge</v>
      </c>
    </row>
    <row r="46" spans="1:9">
      <c r="A46" s="33">
        <v>2</v>
      </c>
      <c r="B46" s="3"/>
      <c r="C46" s="9">
        <v>42</v>
      </c>
      <c r="D46" s="10">
        <v>6.24</v>
      </c>
      <c r="E46" s="10"/>
      <c r="F46" t="str">
        <f ca="1">VLOOKUP($C46,Athlete!$A$2:$F$602,3,FALSE)</f>
        <v>Simeon</v>
      </c>
      <c r="G46" t="str">
        <f ca="1">VLOOKUP($C46,Athlete!$A$2:$F$602,2,FALSE)</f>
        <v xml:space="preserve">Stuart </v>
      </c>
      <c r="H46" t="str">
        <f ca="1">VLOOKUP($C46,Athlete!$A$2:$F$602,4,FALSE)</f>
        <v>Woodford Green and Essex Ladies</v>
      </c>
    </row>
    <row r="47" spans="1:9">
      <c r="A47" s="33">
        <v>3</v>
      </c>
      <c r="B47" s="3"/>
      <c r="C47" s="9">
        <v>2</v>
      </c>
      <c r="D47" s="10">
        <v>5.79</v>
      </c>
      <c r="E47" s="10"/>
      <c r="F47" t="str">
        <f ca="1">VLOOKUP($C47,Athlete!$A$2:$F$602,3,FALSE)</f>
        <v>Luke</v>
      </c>
      <c r="G47" t="str">
        <f ca="1">VLOOKUP($C47,Athlete!$A$2:$F$602,2,FALSE)</f>
        <v>Allen</v>
      </c>
      <c r="H47" t="str">
        <f ca="1">VLOOKUP($C47,Athlete!$A$2:$F$602,4,FALSE)</f>
        <v>West Suffolk AC</v>
      </c>
    </row>
    <row r="48" spans="1:9">
      <c r="A48" s="33">
        <v>4</v>
      </c>
      <c r="B48" s="3"/>
      <c r="C48" s="9">
        <v>10</v>
      </c>
      <c r="D48" s="10">
        <v>5.56</v>
      </c>
      <c r="E48" s="10"/>
      <c r="F48" t="str">
        <f ca="1">VLOOKUP($C48,Athlete!$A$2:$F$602,3,FALSE)</f>
        <v>David</v>
      </c>
      <c r="G48" t="str">
        <f ca="1">VLOOKUP($C48,Athlete!$A$2:$F$602,2,FALSE)</f>
        <v>Bush</v>
      </c>
      <c r="H48" t="str">
        <f ca="1">VLOOKUP($C48,Athlete!$A$2:$F$602,4,FALSE)</f>
        <v>Nene Valley Harriers</v>
      </c>
    </row>
    <row r="49" spans="1:8">
      <c r="A49" s="39" t="s">
        <v>829</v>
      </c>
      <c r="B49" s="40"/>
      <c r="C49" s="40"/>
      <c r="D49" s="40"/>
      <c r="E49" s="40"/>
      <c r="F49" s="40"/>
      <c r="G49" s="20"/>
    </row>
    <row r="50" spans="1:8">
      <c r="A50" s="35"/>
      <c r="B50" s="8"/>
      <c r="C50" s="8" t="s">
        <v>800</v>
      </c>
      <c r="D50" s="8"/>
      <c r="E50" s="8"/>
      <c r="F50" s="8"/>
      <c r="G50" s="20"/>
    </row>
    <row r="51" spans="1:8">
      <c r="A51" s="39" t="s">
        <v>830</v>
      </c>
      <c r="B51" s="40"/>
      <c r="C51" s="40"/>
      <c r="D51" s="40"/>
      <c r="E51" s="40"/>
      <c r="F51" s="40"/>
      <c r="G51" s="20"/>
    </row>
    <row r="52" spans="1:8">
      <c r="A52" s="33">
        <v>1</v>
      </c>
      <c r="C52" s="9">
        <v>18</v>
      </c>
      <c r="D52" s="37" t="s">
        <v>831</v>
      </c>
      <c r="E52" s="10"/>
      <c r="F52" t="str">
        <f ca="1">VLOOKUP($C52,Athlete!$A$2:$F$602,3,FALSE)</f>
        <v>Daniel</v>
      </c>
      <c r="G52" t="str">
        <f ca="1">VLOOKUP($C52,Athlete!$A$2:$F$602,2,FALSE)</f>
        <v>Gardner</v>
      </c>
      <c r="H52" t="str">
        <f ca="1">VLOOKUP($C52,Athlete!$A$2:$F$602,4,FALSE)</f>
        <v>Stevenage and North Herts</v>
      </c>
    </row>
    <row r="53" spans="1:8">
      <c r="A53" s="33">
        <v>2</v>
      </c>
      <c r="B53" s="2"/>
      <c r="C53" s="9">
        <v>11</v>
      </c>
      <c r="D53" s="10">
        <v>3.3</v>
      </c>
      <c r="E53" s="10"/>
      <c r="F53" t="str">
        <f ca="1">VLOOKUP($C53,Athlete!$A$2:$F$602,3,FALSE)</f>
        <v>Stuart</v>
      </c>
      <c r="G53" t="str">
        <f ca="1">VLOOKUP($C53,Athlete!$A$2:$F$602,2,FALSE)</f>
        <v>Chisholm</v>
      </c>
      <c r="H53" t="str">
        <f ca="1">VLOOKUP($C53,Athlete!$A$2:$F$602,4,FALSE)</f>
        <v>Ryston Runners</v>
      </c>
    </row>
    <row r="54" spans="1:8">
      <c r="A54" s="39" t="s">
        <v>855</v>
      </c>
      <c r="B54" s="40"/>
      <c r="C54" s="40"/>
      <c r="D54" s="40"/>
      <c r="E54" s="40"/>
      <c r="F54" s="40"/>
      <c r="G54" s="20"/>
    </row>
    <row r="55" spans="1:8">
      <c r="A55" s="26">
        <v>1</v>
      </c>
      <c r="B55" s="3"/>
      <c r="C55" s="9">
        <v>22</v>
      </c>
      <c r="D55" s="10">
        <v>33.08</v>
      </c>
      <c r="E55" s="10"/>
      <c r="F55" t="str">
        <f ca="1">VLOOKUP($C55,Athlete!$A$2:$F$602,3,FALSE)</f>
        <v>Nigel</v>
      </c>
      <c r="G55" t="str">
        <f ca="1">VLOOKUP($C55,Athlete!$A$2:$F$602,2,FALSE)</f>
        <v>Instance</v>
      </c>
      <c r="H55" t="str">
        <f ca="1">VLOOKUP($C55,Athlete!$A$2:$F$602,4,FALSE)</f>
        <v>Thurrock Harriers</v>
      </c>
    </row>
    <row r="56" spans="1:8">
      <c r="A56" s="39" t="s">
        <v>856</v>
      </c>
      <c r="B56" s="40"/>
      <c r="C56" s="40"/>
      <c r="D56" s="40"/>
      <c r="E56" s="40"/>
      <c r="F56" s="40"/>
      <c r="G56" s="20"/>
    </row>
    <row r="57" spans="1:8">
      <c r="A57" s="26">
        <v>1</v>
      </c>
      <c r="B57" s="3"/>
      <c r="C57" s="9">
        <v>29</v>
      </c>
      <c r="D57" s="10">
        <v>46.53</v>
      </c>
      <c r="E57" s="10"/>
      <c r="F57" t="str">
        <f ca="1">VLOOKUP($C57,Athlete!$A$2:$F$602,3,FALSE)</f>
        <v>Christopher</v>
      </c>
      <c r="G57" t="str">
        <f ca="1">VLOOKUP($C57,Athlete!$A$2:$F$602,2,FALSE)</f>
        <v>Linque</v>
      </c>
      <c r="H57" t="str">
        <f ca="1">VLOOKUP($C57,Athlete!$A$2:$F$602,4,FALSE)</f>
        <v>Woodford Green and Essex Ladies</v>
      </c>
    </row>
    <row r="58" spans="1:8">
      <c r="A58" s="26">
        <v>2</v>
      </c>
      <c r="B58" s="3"/>
      <c r="C58" s="9">
        <v>35</v>
      </c>
      <c r="D58" s="10">
        <v>39.020000000000003</v>
      </c>
      <c r="E58" s="10"/>
      <c r="F58" t="str">
        <f ca="1">VLOOKUP($C58,Athlete!$A$2:$F$602,3,FALSE)</f>
        <v>Michael</v>
      </c>
      <c r="G58" t="str">
        <f ca="1">VLOOKUP($C58,Athlete!$A$2:$F$602,2,FALSE)</f>
        <v>Painter</v>
      </c>
      <c r="H58" t="str">
        <f ca="1">VLOOKUP($C58,Athlete!$A$2:$F$602,4,FALSE)</f>
        <v>City of Norwich</v>
      </c>
    </row>
    <row r="59" spans="1:8">
      <c r="A59" s="26">
        <v>3</v>
      </c>
      <c r="B59" s="3"/>
      <c r="C59" s="9">
        <v>1</v>
      </c>
      <c r="D59" s="10">
        <v>36.799999999999997</v>
      </c>
      <c r="E59" s="10"/>
      <c r="F59" t="str">
        <f ca="1">VLOOKUP($C59,Athlete!$A$2:$F$602,3,FALSE)</f>
        <v>Jake</v>
      </c>
      <c r="G59" t="str">
        <f ca="1">VLOOKUP($C59,Athlete!$A$2:$F$602,2,FALSE)</f>
        <v>Allen</v>
      </c>
      <c r="H59" t="str">
        <f ca="1">VLOOKUP($C59,Athlete!$A$2:$F$602,4,FALSE)</f>
        <v>West Suffolk AC</v>
      </c>
    </row>
    <row r="60" spans="1:8">
      <c r="A60" s="26">
        <v>4</v>
      </c>
      <c r="B60" s="3"/>
      <c r="C60" s="9">
        <v>31</v>
      </c>
      <c r="D60" s="10">
        <v>30.44</v>
      </c>
      <c r="E60" s="10"/>
      <c r="F60" t="str">
        <f ca="1">VLOOKUP($C60,Athlete!$A$2:$F$602,3,FALSE)</f>
        <v>Declan</v>
      </c>
      <c r="G60" t="str">
        <f ca="1">VLOOKUP($C60,Athlete!$A$2:$F$602,2,FALSE)</f>
        <v>Manning</v>
      </c>
      <c r="H60" t="str">
        <f ca="1">VLOOKUP($C60,Athlete!$A$2:$F$602,4,FALSE)</f>
        <v>City of Norwich</v>
      </c>
    </row>
    <row r="61" spans="1:8">
      <c r="A61" s="39" t="s">
        <v>857</v>
      </c>
      <c r="B61" s="40"/>
      <c r="C61" s="40"/>
      <c r="D61" s="40"/>
      <c r="E61" s="40"/>
      <c r="F61" s="40"/>
      <c r="G61" s="20"/>
    </row>
    <row r="62" spans="1:8">
      <c r="A62" s="26">
        <v>1</v>
      </c>
      <c r="B62" s="3"/>
      <c r="C62" s="9">
        <v>9</v>
      </c>
      <c r="D62" s="10">
        <v>61.33</v>
      </c>
      <c r="E62" s="10"/>
      <c r="F62" t="str">
        <f ca="1">VLOOKUP($C62,Athlete!$A$2:$F$602,3,FALSE)</f>
        <v>Callum</v>
      </c>
      <c r="G62" t="str">
        <f ca="1">VLOOKUP($C62,Athlete!$A$2:$F$602,2,FALSE)</f>
        <v>Brown</v>
      </c>
      <c r="H62" t="str">
        <f ca="1">VLOOKUP($C62,Athlete!$A$2:$F$602,4,FALSE)</f>
        <v>City of Norwich</v>
      </c>
    </row>
    <row r="63" spans="1:8">
      <c r="A63" s="26">
        <v>2</v>
      </c>
      <c r="B63" s="3"/>
      <c r="C63" s="9">
        <v>35</v>
      </c>
      <c r="D63" s="10">
        <v>59.24</v>
      </c>
      <c r="E63" s="10"/>
      <c r="F63" t="str">
        <f ca="1">VLOOKUP($C63,Athlete!$A$2:$F$602,3,FALSE)</f>
        <v>Michael</v>
      </c>
      <c r="G63" t="str">
        <f ca="1">VLOOKUP($C63,Athlete!$A$2:$F$602,2,FALSE)</f>
        <v>Painter</v>
      </c>
      <c r="H63" t="str">
        <f ca="1">VLOOKUP($C63,Athlete!$A$2:$F$602,4,FALSE)</f>
        <v>City of Norwich</v>
      </c>
    </row>
    <row r="64" spans="1:8">
      <c r="A64" s="26">
        <v>3</v>
      </c>
      <c r="B64" s="3"/>
      <c r="C64" s="9">
        <v>32</v>
      </c>
      <c r="D64" s="10">
        <v>50.7</v>
      </c>
      <c r="E64" s="10"/>
      <c r="F64" t="str">
        <f ca="1">VLOOKUP($C64,Athlete!$A$2:$F$602,3,FALSE)</f>
        <v>Richard</v>
      </c>
      <c r="G64" t="str">
        <f ca="1">VLOOKUP($C64,Athlete!$A$2:$F$602,2,FALSE)</f>
        <v xml:space="preserve">Martin </v>
      </c>
      <c r="H64" t="str">
        <f ca="1">VLOOKUP($C64,Athlete!$A$2:$F$602,4,FALSE)</f>
        <v>Bedford &amp; County AC</v>
      </c>
    </row>
    <row r="65" spans="1:8">
      <c r="A65" s="26">
        <v>4</v>
      </c>
      <c r="B65" s="3"/>
      <c r="C65" s="9">
        <v>1</v>
      </c>
      <c r="D65" s="10">
        <v>40.5</v>
      </c>
      <c r="E65" s="10"/>
      <c r="F65" t="str">
        <f ca="1">VLOOKUP($C65,Athlete!$A$2:$F$602,3,FALSE)</f>
        <v>Jake</v>
      </c>
      <c r="G65" t="str">
        <f ca="1">VLOOKUP($C65,Athlete!$A$2:$F$602,2,FALSE)</f>
        <v>Allen</v>
      </c>
      <c r="H65" t="str">
        <f ca="1">VLOOKUP($C65,Athlete!$A$2:$F$602,4,FALSE)</f>
        <v>West Suffolk AC</v>
      </c>
    </row>
    <row r="66" spans="1:8">
      <c r="A66" s="26">
        <v>5</v>
      </c>
      <c r="B66" s="3"/>
      <c r="C66" s="9">
        <v>31</v>
      </c>
      <c r="D66" s="10">
        <v>28.76</v>
      </c>
      <c r="E66" s="10"/>
      <c r="F66" t="str">
        <f ca="1">VLOOKUP($C66,Athlete!$A$2:$F$602,3,FALSE)</f>
        <v>Declan</v>
      </c>
      <c r="G66" t="str">
        <f ca="1">VLOOKUP($C66,Athlete!$A$2:$F$602,2,FALSE)</f>
        <v>Manning</v>
      </c>
      <c r="H66" t="str">
        <f ca="1">VLOOKUP($C66,Athlete!$A$2:$F$602,4,FALSE)</f>
        <v>City of Norwich</v>
      </c>
    </row>
    <row r="67" spans="1:8">
      <c r="A67" s="39" t="s">
        <v>858</v>
      </c>
      <c r="B67" s="40"/>
      <c r="C67" s="40"/>
      <c r="D67" s="40"/>
      <c r="E67" s="40"/>
      <c r="F67" s="40"/>
      <c r="G67" s="20"/>
    </row>
    <row r="68" spans="1:8">
      <c r="A68" s="26">
        <v>1</v>
      </c>
      <c r="B68" s="3"/>
      <c r="C68" s="9">
        <v>35</v>
      </c>
      <c r="D68" s="10">
        <v>12.6</v>
      </c>
      <c r="E68" s="10"/>
      <c r="F68" t="str">
        <f ca="1">VLOOKUP($C68,Athlete!$A$2:$F$602,3,FALSE)</f>
        <v>Michael</v>
      </c>
      <c r="G68" t="str">
        <f ca="1">VLOOKUP($C68,Athlete!$A$2:$F$602,2,FALSE)</f>
        <v>Painter</v>
      </c>
      <c r="H68" t="str">
        <f ca="1">VLOOKUP($C68,Athlete!$A$2:$F$602,4,FALSE)</f>
        <v>City of Norwich</v>
      </c>
    </row>
    <row r="69" spans="1:8">
      <c r="A69" s="26">
        <v>2</v>
      </c>
      <c r="B69" s="3"/>
      <c r="C69" s="9">
        <v>1</v>
      </c>
      <c r="D69" s="10">
        <v>11.09</v>
      </c>
      <c r="E69" s="10"/>
      <c r="F69" t="str">
        <f ca="1">VLOOKUP($C69,Athlete!$A$2:$F$602,3,FALSE)</f>
        <v>Jake</v>
      </c>
      <c r="G69" t="str">
        <f ca="1">VLOOKUP($C69,Athlete!$A$2:$F$602,2,FALSE)</f>
        <v>Allen</v>
      </c>
      <c r="H69" t="str">
        <f ca="1">VLOOKUP($C69,Athlete!$A$2:$F$602,4,FALSE)</f>
        <v>West Suffolk AC</v>
      </c>
    </row>
    <row r="70" spans="1:8">
      <c r="A70" s="26">
        <v>3</v>
      </c>
      <c r="B70" s="3"/>
      <c r="C70" s="9">
        <v>2</v>
      </c>
      <c r="D70" s="10">
        <v>10.87</v>
      </c>
      <c r="E70" s="10"/>
      <c r="F70" t="str">
        <f ca="1">VLOOKUP($C70,Athlete!$A$2:$F$602,3,FALSE)</f>
        <v>Luke</v>
      </c>
      <c r="G70" t="str">
        <f ca="1">VLOOKUP($C70,Athlete!$A$2:$F$602,2,FALSE)</f>
        <v>Allen</v>
      </c>
      <c r="H70" t="str">
        <f ca="1">VLOOKUP($C70,Athlete!$A$2:$F$602,4,FALSE)</f>
        <v>West Suffolk AC</v>
      </c>
    </row>
    <row r="71" spans="1:8">
      <c r="A71" s="26">
        <v>4</v>
      </c>
      <c r="B71" s="3"/>
      <c r="C71" s="9">
        <v>31</v>
      </c>
      <c r="D71" s="10">
        <v>10.76</v>
      </c>
      <c r="E71" s="10"/>
      <c r="F71" t="str">
        <f ca="1">VLOOKUP($C71,Athlete!$A$2:$F$602,3,FALSE)</f>
        <v>Declan</v>
      </c>
      <c r="G71" t="str">
        <f ca="1">VLOOKUP($C71,Athlete!$A$2:$F$602,2,FALSE)</f>
        <v>Manning</v>
      </c>
      <c r="H71" t="str">
        <f ca="1">VLOOKUP($C71,Athlete!$A$2:$F$602,4,FALSE)</f>
        <v>City of Norwich</v>
      </c>
    </row>
    <row r="72" spans="1:8">
      <c r="A72" s="26"/>
      <c r="B72" s="3"/>
      <c r="C72" s="9"/>
      <c r="D72" s="10"/>
      <c r="E72" s="10"/>
    </row>
    <row r="73" spans="1:8">
      <c r="A73" s="39" t="s">
        <v>784</v>
      </c>
      <c r="B73" s="40"/>
      <c r="C73" s="40"/>
      <c r="D73" s="40"/>
      <c r="E73" s="12"/>
      <c r="F73" s="22" t="s">
        <v>114</v>
      </c>
      <c r="G73" s="20"/>
    </row>
    <row r="74" spans="1:8">
      <c r="A74" s="33">
        <v>1</v>
      </c>
      <c r="B74" s="3"/>
      <c r="C74" s="9">
        <v>382</v>
      </c>
      <c r="D74" s="19" t="s">
        <v>655</v>
      </c>
      <c r="E74" s="21" t="e">
        <f>#REF!</f>
        <v>#REF!</v>
      </c>
      <c r="F74" t="str">
        <f ca="1">VLOOKUP($C74,Athlete!$A$2:$F$602,3,FALSE)</f>
        <v>Richard</v>
      </c>
      <c r="G74" t="str">
        <f ca="1">VLOOKUP($C74,Athlete!$A$2:$F$602,2,FALSE)</f>
        <v>Shingleton</v>
      </c>
      <c r="H74" t="str">
        <f ca="1">VLOOKUP($C74,Athlete!$A$2:$F$602,4,FALSE)</f>
        <v>Braintree &amp; District AC</v>
      </c>
    </row>
    <row r="75" spans="1:8">
      <c r="A75" s="33">
        <v>2</v>
      </c>
      <c r="B75" s="3"/>
      <c r="C75" s="9">
        <v>364</v>
      </c>
      <c r="D75" s="19" t="s">
        <v>656</v>
      </c>
      <c r="E75" s="1" t="e">
        <f>#REF!</f>
        <v>#REF!</v>
      </c>
      <c r="F75" t="str">
        <f ca="1">VLOOKUP($C75,Athlete!$A$2:$F$602,3,FALSE)</f>
        <v>William</v>
      </c>
      <c r="G75" t="str">
        <f ca="1">VLOOKUP($C75,Athlete!$A$2:$F$602,2,FALSE)</f>
        <v>Blackwell</v>
      </c>
      <c r="H75" t="str">
        <f ca="1">VLOOKUP($C75,Athlete!$A$2:$F$602,4,FALSE)</f>
        <v>Cambridge &amp; Coleridge</v>
      </c>
    </row>
    <row r="76" spans="1:8">
      <c r="A76" s="33">
        <v>3</v>
      </c>
      <c r="B76" s="3"/>
      <c r="C76" s="9">
        <v>380</v>
      </c>
      <c r="D76" s="19" t="s">
        <v>657</v>
      </c>
      <c r="E76" s="1" t="e">
        <f>#REF!</f>
        <v>#REF!</v>
      </c>
      <c r="F76" t="str">
        <f ca="1">VLOOKUP($C76,Athlete!$A$2:$F$602,3,FALSE)</f>
        <v>Mark</v>
      </c>
      <c r="G76" t="str">
        <f ca="1">VLOOKUP($C76,Athlete!$A$2:$F$602,2,FALSE)</f>
        <v>Phillipson</v>
      </c>
      <c r="H76" t="str">
        <f ca="1">VLOOKUP($C76,Athlete!$A$2:$F$602,4,FALSE)</f>
        <v>Great Yarmouth &amp; District AC</v>
      </c>
    </row>
    <row r="77" spans="1:8">
      <c r="A77" s="33">
        <v>4</v>
      </c>
      <c r="B77" s="3"/>
      <c r="C77" s="9">
        <v>377</v>
      </c>
      <c r="D77" s="19" t="s">
        <v>658</v>
      </c>
      <c r="E77" s="1" t="e">
        <f>#REF!</f>
        <v>#REF!</v>
      </c>
      <c r="F77" t="str">
        <f ca="1">VLOOKUP($C77,Athlete!$A$2:$F$602,3,FALSE)</f>
        <v>Jordi</v>
      </c>
      <c r="G77" t="str">
        <f ca="1">VLOOKUP($C77,Athlete!$A$2:$F$602,2,FALSE)</f>
        <v>List</v>
      </c>
      <c r="H77" t="str">
        <f ca="1">VLOOKUP($C77,Athlete!$A$2:$F$602,4,FALSE)</f>
        <v>Great Yarmouth &amp; District AC</v>
      </c>
    </row>
    <row r="78" spans="1:8">
      <c r="A78" s="39" t="s">
        <v>783</v>
      </c>
      <c r="B78" s="40"/>
      <c r="C78" s="40"/>
      <c r="D78" s="40"/>
    </row>
    <row r="79" spans="1:8">
      <c r="A79" s="33">
        <v>1</v>
      </c>
      <c r="B79" s="3"/>
      <c r="C79" s="9">
        <v>383</v>
      </c>
      <c r="D79" s="19" t="s">
        <v>754</v>
      </c>
      <c r="E79" s="21" t="e">
        <f>#REF!</f>
        <v>#REF!</v>
      </c>
      <c r="F79" t="str">
        <f ca="1">VLOOKUP($C79,Athlete!$A$2:$F$602,3,FALSE)</f>
        <v>Jack</v>
      </c>
      <c r="G79" t="str">
        <f ca="1">VLOOKUP($C79,Athlete!$A$2:$F$602,2,FALSE)</f>
        <v>Strachan</v>
      </c>
      <c r="H79" t="str">
        <f ca="1">VLOOKUP($C79,Athlete!$A$2:$F$602,4,FALSE)</f>
        <v>City of Norwich</v>
      </c>
    </row>
    <row r="80" spans="1:8">
      <c r="A80" s="33">
        <v>2</v>
      </c>
      <c r="B80" s="3"/>
      <c r="C80" s="9">
        <v>369</v>
      </c>
      <c r="D80" s="19" t="s">
        <v>755</v>
      </c>
      <c r="E80" s="1" t="e">
        <f>#REF!</f>
        <v>#REF!</v>
      </c>
      <c r="F80" t="str">
        <f ca="1">VLOOKUP($C80,Athlete!$A$2:$F$602,3,FALSE)</f>
        <v>Dylan</v>
      </c>
      <c r="G80" t="str">
        <f ca="1">VLOOKUP($C80,Athlete!$A$2:$F$602,2,FALSE)</f>
        <v>Doggett</v>
      </c>
      <c r="H80" t="str">
        <f ca="1">VLOOKUP($C80,Athlete!$A$2:$F$602,4,FALSE)</f>
        <v>Cambridge &amp; Coleridge</v>
      </c>
    </row>
    <row r="81" spans="1:8">
      <c r="A81" s="33">
        <v>3</v>
      </c>
      <c r="B81" s="3"/>
      <c r="C81" s="9">
        <v>382</v>
      </c>
      <c r="D81" s="19" t="s">
        <v>756</v>
      </c>
      <c r="E81" s="1" t="e">
        <f>#REF!</f>
        <v>#REF!</v>
      </c>
      <c r="F81" t="str">
        <f ca="1">VLOOKUP($C81,Athlete!$A$2:$F$602,3,FALSE)</f>
        <v>Richard</v>
      </c>
      <c r="G81" t="str">
        <f ca="1">VLOOKUP($C81,Athlete!$A$2:$F$602,2,FALSE)</f>
        <v>Shingleton</v>
      </c>
      <c r="H81" t="str">
        <f ca="1">VLOOKUP($C81,Athlete!$A$2:$F$602,4,FALSE)</f>
        <v>Braintree &amp; District AC</v>
      </c>
    </row>
    <row r="82" spans="1:8">
      <c r="A82" s="33">
        <v>4</v>
      </c>
      <c r="B82" s="3"/>
      <c r="C82" s="9">
        <v>380</v>
      </c>
      <c r="D82" s="19" t="s">
        <v>757</v>
      </c>
      <c r="E82" s="1" t="e">
        <f>#REF!</f>
        <v>#REF!</v>
      </c>
      <c r="F82" t="str">
        <f ca="1">VLOOKUP($C82,Athlete!$A$2:$F$602,3,FALSE)</f>
        <v>Mark</v>
      </c>
      <c r="G82" t="str">
        <f ca="1">VLOOKUP($C82,Athlete!$A$2:$F$602,2,FALSE)</f>
        <v>Phillipson</v>
      </c>
      <c r="H82" t="str">
        <f ca="1">VLOOKUP($C82,Athlete!$A$2:$F$602,4,FALSE)</f>
        <v>Great Yarmouth &amp; District AC</v>
      </c>
    </row>
    <row r="83" spans="1:8">
      <c r="A83" s="33">
        <v>5</v>
      </c>
      <c r="B83" s="3"/>
      <c r="C83" s="9">
        <v>377</v>
      </c>
      <c r="D83" s="19" t="s">
        <v>758</v>
      </c>
      <c r="E83" s="1" t="e">
        <f>#REF!</f>
        <v>#REF!</v>
      </c>
      <c r="F83" t="str">
        <f ca="1">VLOOKUP($C83,Athlete!$A$2:$F$602,3,FALSE)</f>
        <v>Jordi</v>
      </c>
      <c r="G83" t="str">
        <f ca="1">VLOOKUP($C83,Athlete!$A$2:$F$602,2,FALSE)</f>
        <v>List</v>
      </c>
      <c r="H83" t="str">
        <f ca="1">VLOOKUP($C83,Athlete!$A$2:$F$602,4,FALSE)</f>
        <v>Great Yarmouth &amp; District AC</v>
      </c>
    </row>
    <row r="84" spans="1:8">
      <c r="A84" s="39" t="s">
        <v>782</v>
      </c>
      <c r="B84" s="40"/>
      <c r="C84" s="40"/>
      <c r="D84" s="40"/>
      <c r="E84" s="40"/>
      <c r="F84" s="40"/>
      <c r="G84" s="20"/>
    </row>
    <row r="85" spans="1:8">
      <c r="A85" s="33">
        <v>1</v>
      </c>
      <c r="B85" s="3"/>
      <c r="C85" s="9">
        <v>369</v>
      </c>
      <c r="D85" s="19" t="s">
        <v>685</v>
      </c>
      <c r="E85" s="21"/>
      <c r="F85" t="str">
        <f ca="1">VLOOKUP($C85,Athlete!$A$2:$F$602,3,FALSE)</f>
        <v>Dylan</v>
      </c>
      <c r="G85" t="str">
        <f ca="1">VLOOKUP($C85,Athlete!$A$2:$F$602,2,FALSE)</f>
        <v>Doggett</v>
      </c>
      <c r="H85" t="str">
        <f ca="1">VLOOKUP($C85,Athlete!$A$2:$F$602,4,FALSE)</f>
        <v>Cambridge &amp; Coleridge</v>
      </c>
    </row>
    <row r="86" spans="1:8">
      <c r="A86" s="33">
        <v>2</v>
      </c>
      <c r="B86" s="3"/>
      <c r="C86" s="9">
        <v>383</v>
      </c>
      <c r="D86" s="19" t="s">
        <v>686</v>
      </c>
      <c r="E86" s="1"/>
      <c r="F86" t="str">
        <f ca="1">VLOOKUP($C86,Athlete!$A$2:$F$602,3,FALSE)</f>
        <v>Jack</v>
      </c>
      <c r="G86" t="str">
        <f ca="1">VLOOKUP($C86,Athlete!$A$2:$F$602,2,FALSE)</f>
        <v>Strachan</v>
      </c>
      <c r="H86" t="str">
        <f ca="1">VLOOKUP($C86,Athlete!$A$2:$F$602,4,FALSE)</f>
        <v>City of Norwich</v>
      </c>
    </row>
    <row r="87" spans="1:8">
      <c r="A87" s="33">
        <v>3</v>
      </c>
      <c r="B87" s="3"/>
      <c r="C87" s="9">
        <v>381</v>
      </c>
      <c r="D87" s="19" t="s">
        <v>687</v>
      </c>
      <c r="E87" s="1"/>
      <c r="F87" t="str">
        <f ca="1">VLOOKUP($C87,Athlete!$A$2:$F$602,3,FALSE)</f>
        <v>Charlie</v>
      </c>
      <c r="G87" t="str">
        <f ca="1">VLOOKUP($C87,Athlete!$A$2:$F$602,2,FALSE)</f>
        <v>Shingleton</v>
      </c>
      <c r="H87" t="str">
        <f ca="1">VLOOKUP($C87,Athlete!$A$2:$F$602,4,FALSE)</f>
        <v>Braintree &amp; District AC</v>
      </c>
    </row>
    <row r="88" spans="1:8">
      <c r="A88" s="39" t="s">
        <v>798</v>
      </c>
      <c r="B88" s="40"/>
      <c r="C88" s="40"/>
      <c r="D88" s="40"/>
      <c r="E88" s="40"/>
      <c r="F88" s="40"/>
      <c r="G88" s="20"/>
    </row>
    <row r="89" spans="1:8">
      <c r="A89" s="33">
        <v>1</v>
      </c>
      <c r="C89" s="9">
        <v>362</v>
      </c>
      <c r="D89" s="10" t="s">
        <v>632</v>
      </c>
      <c r="E89" s="10"/>
      <c r="F89" t="str">
        <f ca="1">VLOOKUP($C89,Athlete!$A$2:$F$602,3,FALSE)</f>
        <v>Adam</v>
      </c>
      <c r="G89" t="str">
        <f ca="1">VLOOKUP($C89,Athlete!$A$2:$F$602,2,FALSE)</f>
        <v>Bateman</v>
      </c>
      <c r="H89" t="str">
        <f ca="1">VLOOKUP($C89,Athlete!$A$2:$F$602,4,FALSE)</f>
        <v>Braintree &amp; District AC</v>
      </c>
    </row>
    <row r="90" spans="1:8">
      <c r="A90" s="33">
        <v>2</v>
      </c>
      <c r="B90" s="2"/>
      <c r="C90" s="9">
        <v>363</v>
      </c>
      <c r="D90" s="10" t="s">
        <v>633</v>
      </c>
      <c r="E90" s="10"/>
      <c r="F90" t="str">
        <f ca="1">VLOOKUP($C90,Athlete!$A$2:$F$602,3,FALSE)</f>
        <v>Amittai</v>
      </c>
      <c r="G90" t="str">
        <f ca="1">VLOOKUP($C90,Athlete!$A$2:$F$602,2,FALSE)</f>
        <v>Ben-Israel</v>
      </c>
      <c r="H90" t="str">
        <f ca="1">VLOOKUP($C90,Athlete!$A$2:$F$602,4,FALSE)</f>
        <v>Peterborough AC</v>
      </c>
    </row>
    <row r="91" spans="1:8">
      <c r="A91" s="39" t="s">
        <v>799</v>
      </c>
      <c r="B91" s="40"/>
      <c r="C91" s="40"/>
      <c r="D91" s="40"/>
      <c r="E91" s="40"/>
      <c r="F91" s="40"/>
      <c r="G91" s="20"/>
    </row>
    <row r="92" spans="1:8">
      <c r="A92" s="35"/>
      <c r="B92" s="8"/>
      <c r="C92" s="8" t="s">
        <v>800</v>
      </c>
      <c r="D92" s="8"/>
      <c r="E92" s="8"/>
      <c r="F92" s="8"/>
      <c r="G92" s="20"/>
    </row>
    <row r="93" spans="1:8">
      <c r="A93" s="39" t="s">
        <v>801</v>
      </c>
      <c r="B93" s="40"/>
      <c r="C93" s="40"/>
      <c r="D93" s="40"/>
      <c r="E93" s="40"/>
      <c r="F93" s="40"/>
      <c r="G93" s="20"/>
    </row>
    <row r="94" spans="1:8">
      <c r="A94" s="33">
        <v>1</v>
      </c>
      <c r="C94" s="9">
        <v>379</v>
      </c>
      <c r="D94" s="10" t="s">
        <v>715</v>
      </c>
      <c r="E94" s="10"/>
      <c r="F94" t="str">
        <f ca="1">VLOOKUP($C94,Athlete!$A$2:$F$602,3,FALSE)</f>
        <v>Joseph</v>
      </c>
      <c r="G94" t="str">
        <f ca="1">VLOOKUP($C94,Athlete!$A$2:$F$602,2,FALSE)</f>
        <v>Nourse</v>
      </c>
      <c r="H94" t="str">
        <f ca="1">VLOOKUP($C94,Athlete!$A$2:$F$602,4,FALSE)</f>
        <v>Braintree &amp; District AC</v>
      </c>
    </row>
    <row r="95" spans="1:8">
      <c r="A95" s="39" t="s">
        <v>817</v>
      </c>
      <c r="B95" s="40"/>
      <c r="C95" s="40"/>
      <c r="D95" s="40"/>
      <c r="E95" s="40"/>
      <c r="F95" s="40"/>
      <c r="G95" s="20"/>
    </row>
    <row r="96" spans="1:8">
      <c r="A96" s="33">
        <v>1</v>
      </c>
      <c r="B96" s="3"/>
      <c r="C96" s="9">
        <v>361</v>
      </c>
      <c r="D96" s="19" t="s">
        <v>730</v>
      </c>
      <c r="E96" s="1" t="e">
        <f>#REF!</f>
        <v>#REF!</v>
      </c>
      <c r="F96" t="str">
        <f ca="1">VLOOKUP($C96,Athlete!$A$2:$F$602,3,FALSE)</f>
        <v>Matthew</v>
      </c>
      <c r="G96" t="str">
        <f ca="1">VLOOKUP($C96,Athlete!$A$2:$F$602,2,FALSE)</f>
        <v xml:space="preserve">Bailey </v>
      </c>
      <c r="H96" t="str">
        <f ca="1">VLOOKUP($C96,Athlete!$A$2:$F$602,4,FALSE)</f>
        <v>West Norfolk AC</v>
      </c>
    </row>
    <row r="97" spans="1:8">
      <c r="A97" s="33">
        <v>2</v>
      </c>
      <c r="B97" s="3"/>
      <c r="C97" s="9">
        <v>368</v>
      </c>
      <c r="D97" s="19" t="s">
        <v>731</v>
      </c>
      <c r="E97" s="1" t="e">
        <f>#REF!</f>
        <v>#REF!</v>
      </c>
      <c r="F97" t="str">
        <f ca="1">VLOOKUP($C97,Athlete!$A$2:$F$602,3,FALSE)</f>
        <v>Euan</v>
      </c>
      <c r="G97" t="str">
        <f ca="1">VLOOKUP($C97,Athlete!$A$2:$F$602,2,FALSE)</f>
        <v>Dickson-Earle</v>
      </c>
      <c r="H97" t="str">
        <f ca="1">VLOOKUP($C97,Athlete!$A$2:$F$602,4,FALSE)</f>
        <v>Biggleswade</v>
      </c>
    </row>
    <row r="98" spans="1:8">
      <c r="A98" s="33">
        <v>3</v>
      </c>
      <c r="B98" s="3"/>
      <c r="C98" s="9">
        <v>378</v>
      </c>
      <c r="D98" s="19" t="s">
        <v>676</v>
      </c>
      <c r="E98" s="1" t="e">
        <f>#REF!</f>
        <v>#REF!</v>
      </c>
      <c r="F98" t="str">
        <f ca="1">VLOOKUP($C98,Athlete!$A$2:$F$602,3,FALSE)</f>
        <v>James</v>
      </c>
      <c r="G98" t="str">
        <f ca="1">VLOOKUP($C98,Athlete!$A$2:$F$602,2,FALSE)</f>
        <v>Murphy</v>
      </c>
      <c r="H98" t="str">
        <f ca="1">VLOOKUP($C98,Athlete!$A$2:$F$602,4,FALSE)</f>
        <v>Braintree &amp; District AC</v>
      </c>
    </row>
    <row r="99" spans="1:8">
      <c r="A99" s="39" t="s">
        <v>818</v>
      </c>
      <c r="B99" s="40"/>
      <c r="C99" s="40"/>
      <c r="D99" s="40"/>
      <c r="E99" s="40"/>
      <c r="F99" s="40"/>
      <c r="G99" s="20"/>
    </row>
    <row r="100" spans="1:8">
      <c r="A100" s="35"/>
      <c r="B100" s="8"/>
      <c r="C100" s="8" t="s">
        <v>800</v>
      </c>
      <c r="D100" s="8"/>
      <c r="E100" s="8"/>
      <c r="F100" s="8"/>
      <c r="G100" s="20"/>
    </row>
    <row r="101" spans="1:8">
      <c r="A101" s="39" t="s">
        <v>832</v>
      </c>
      <c r="B101" s="40"/>
      <c r="C101" s="40"/>
      <c r="D101" s="40"/>
      <c r="E101" s="40"/>
      <c r="F101" s="40"/>
      <c r="G101" s="20"/>
    </row>
    <row r="102" spans="1:8">
      <c r="A102" s="33">
        <v>1</v>
      </c>
      <c r="C102" s="9">
        <v>387</v>
      </c>
      <c r="D102" s="10">
        <v>1.2</v>
      </c>
      <c r="E102" s="10"/>
      <c r="F102" t="str">
        <f ca="1">VLOOKUP($C102,Athlete!$A$2:$F$602,3,FALSE)</f>
        <v>Hugh</v>
      </c>
      <c r="G102" t="str">
        <f ca="1">VLOOKUP($C102,Athlete!$A$2:$F$602,2,FALSE)</f>
        <v>Williams</v>
      </c>
      <c r="H102" t="str">
        <f ca="1">VLOOKUP($C102,Athlete!$A$2:$F$602,4,FALSE)</f>
        <v>Woodford Green and Essex Ladies</v>
      </c>
    </row>
    <row r="103" spans="1:8">
      <c r="A103" s="39" t="s">
        <v>833</v>
      </c>
      <c r="B103" s="40"/>
      <c r="C103" s="40"/>
      <c r="D103" s="40"/>
      <c r="E103" s="40"/>
      <c r="F103" s="40"/>
      <c r="G103" s="20"/>
    </row>
    <row r="104" spans="1:8">
      <c r="A104" s="33">
        <v>1</v>
      </c>
      <c r="B104" s="3"/>
      <c r="C104" s="9">
        <v>372</v>
      </c>
      <c r="D104" s="10">
        <v>6.52</v>
      </c>
      <c r="E104" s="10"/>
      <c r="F104" t="str">
        <f ca="1">VLOOKUP($C104,Athlete!$A$2:$F$602,3,FALSE)</f>
        <v>Jordan</v>
      </c>
      <c r="G104" t="str">
        <f ca="1">VLOOKUP($C104,Athlete!$A$2:$F$602,2,FALSE)</f>
        <v>Harry</v>
      </c>
      <c r="H104" t="str">
        <f ca="1">VLOOKUP($C104,Athlete!$A$2:$F$602,4,FALSE)</f>
        <v>City of Norwich</v>
      </c>
    </row>
    <row r="105" spans="1:8">
      <c r="A105" s="33">
        <v>2</v>
      </c>
      <c r="B105" s="3"/>
      <c r="C105" s="9">
        <v>382</v>
      </c>
      <c r="D105" s="10">
        <v>5.91</v>
      </c>
      <c r="E105" s="10"/>
      <c r="F105" t="str">
        <f ca="1">VLOOKUP($C105,Athlete!$A$2:$F$602,3,FALSE)</f>
        <v>Richard</v>
      </c>
      <c r="G105" t="str">
        <f ca="1">VLOOKUP($C105,Athlete!$A$2:$F$602,2,FALSE)</f>
        <v>Shingleton</v>
      </c>
      <c r="H105" t="str">
        <f ca="1">VLOOKUP($C105,Athlete!$A$2:$F$602,4,FALSE)</f>
        <v>Braintree &amp; District AC</v>
      </c>
    </row>
    <row r="106" spans="1:8">
      <c r="A106" s="33">
        <v>3</v>
      </c>
      <c r="B106" s="3"/>
      <c r="C106" s="9">
        <v>378</v>
      </c>
      <c r="D106" s="10">
        <v>5.72</v>
      </c>
      <c r="E106" s="10"/>
      <c r="F106" t="str">
        <f ca="1">VLOOKUP($C106,Athlete!$A$2:$F$602,3,FALSE)</f>
        <v>James</v>
      </c>
      <c r="G106" t="str">
        <f ca="1">VLOOKUP($C106,Athlete!$A$2:$F$602,2,FALSE)</f>
        <v>Murphy</v>
      </c>
      <c r="H106" t="str">
        <f ca="1">VLOOKUP($C106,Athlete!$A$2:$F$602,4,FALSE)</f>
        <v>Braintree &amp; District AC</v>
      </c>
    </row>
    <row r="107" spans="1:8">
      <c r="A107" s="33">
        <v>4</v>
      </c>
      <c r="B107" s="3"/>
      <c r="C107" s="9">
        <v>360</v>
      </c>
      <c r="D107" s="10">
        <v>5.67</v>
      </c>
      <c r="E107" s="10"/>
      <c r="F107" t="str">
        <f ca="1">VLOOKUP($C107,Athlete!$A$2:$F$602,3,FALSE)</f>
        <v>Caleh</v>
      </c>
      <c r="G107" t="str">
        <f ca="1">VLOOKUP($C107,Athlete!$A$2:$F$602,2,FALSE)</f>
        <v xml:space="preserve">Adesina </v>
      </c>
      <c r="H107" t="str">
        <f ca="1">VLOOKUP($C107,Athlete!$A$2:$F$602,4,FALSE)</f>
        <v>Bedford &amp; County AC</v>
      </c>
    </row>
    <row r="108" spans="1:8">
      <c r="A108" s="39" t="s">
        <v>834</v>
      </c>
      <c r="B108" s="40"/>
      <c r="C108" s="40"/>
      <c r="D108" s="40"/>
      <c r="E108" s="40"/>
      <c r="F108" s="40"/>
      <c r="G108" s="20"/>
    </row>
    <row r="109" spans="1:8">
      <c r="A109" s="33">
        <v>1</v>
      </c>
      <c r="B109" s="3"/>
      <c r="C109" s="9">
        <v>360</v>
      </c>
      <c r="D109" s="10">
        <v>12.87</v>
      </c>
      <c r="E109" s="10"/>
      <c r="F109" t="str">
        <f ca="1">VLOOKUP($C109,Athlete!$A$2:$F$602,2,FALSE)</f>
        <v xml:space="preserve">Adesina </v>
      </c>
      <c r="G109" t="str">
        <f ca="1">VLOOKUP($C109,Athlete!$A$2:$F$602,3,FALSE)</f>
        <v>Caleh</v>
      </c>
      <c r="H109" t="str">
        <f ca="1">VLOOKUP($C109,Athlete!$A$2:$F$602,4,FALSE)</f>
        <v>Bedford &amp; County AC</v>
      </c>
    </row>
    <row r="110" spans="1:8">
      <c r="A110" s="33">
        <v>2</v>
      </c>
      <c r="B110" s="3"/>
      <c r="C110" s="9">
        <v>381</v>
      </c>
      <c r="D110" s="10">
        <v>12.24</v>
      </c>
      <c r="E110" s="10"/>
      <c r="F110" t="str">
        <f ca="1">VLOOKUP($C110,Athlete!$A$2:$F$602,2,FALSE)</f>
        <v>Shingleton</v>
      </c>
      <c r="G110" t="str">
        <f ca="1">VLOOKUP($C110,Athlete!$A$2:$F$602,3,FALSE)</f>
        <v>Charlie</v>
      </c>
      <c r="H110" t="str">
        <f ca="1">VLOOKUP($C110,Athlete!$A$2:$F$602,4,FALSE)</f>
        <v>Braintree &amp; District AC</v>
      </c>
    </row>
    <row r="111" spans="1:8">
      <c r="A111" s="39" t="s">
        <v>835</v>
      </c>
      <c r="B111" s="40"/>
      <c r="C111" s="40"/>
      <c r="D111" s="40"/>
      <c r="E111" s="40"/>
      <c r="F111" s="40"/>
      <c r="G111" s="20"/>
    </row>
    <row r="112" spans="1:8">
      <c r="A112" s="33">
        <v>1</v>
      </c>
      <c r="C112" s="9">
        <v>365</v>
      </c>
      <c r="D112" s="10">
        <v>3.8</v>
      </c>
      <c r="E112" s="10"/>
      <c r="F112" t="str">
        <f ca="1">VLOOKUP($C112,Athlete!$A$2:$F$602,3,FALSE)</f>
        <v>Edward</v>
      </c>
      <c r="G112" t="str">
        <f ca="1">VLOOKUP($C112,Athlete!$A$2:$F$602,2,FALSE)</f>
        <v>Borrmann</v>
      </c>
      <c r="H112" t="str">
        <f ca="1">VLOOKUP($C112,Athlete!$A$2:$F$602,4,FALSE)</f>
        <v>Ryston Runners</v>
      </c>
    </row>
    <row r="113" spans="1:8">
      <c r="A113" s="39" t="s">
        <v>859</v>
      </c>
      <c r="B113" s="40"/>
      <c r="C113" s="40"/>
      <c r="D113" s="40"/>
      <c r="E113" s="40"/>
      <c r="F113" s="40"/>
      <c r="G113" s="20"/>
    </row>
    <row r="114" spans="1:8">
      <c r="A114" s="26">
        <v>1</v>
      </c>
      <c r="B114" s="3"/>
      <c r="C114" s="9">
        <v>366</v>
      </c>
      <c r="D114" s="10">
        <v>58.91</v>
      </c>
      <c r="E114" s="10"/>
      <c r="F114" t="str">
        <f ca="1">VLOOKUP($C114,Athlete!$A$2:$F$602,3,FALSE)</f>
        <v>Marshall</v>
      </c>
      <c r="G114" t="str">
        <f ca="1">VLOOKUP($C114,Athlete!$A$2:$F$602,2,FALSE)</f>
        <v>Childs</v>
      </c>
      <c r="H114" t="str">
        <f ca="1">VLOOKUP($C114,Athlete!$A$2:$F$602,4,FALSE)</f>
        <v>Ipswich Harriers</v>
      </c>
    </row>
    <row r="115" spans="1:8">
      <c r="A115" s="26">
        <v>2</v>
      </c>
      <c r="B115" s="3"/>
      <c r="C115" s="9">
        <v>376</v>
      </c>
      <c r="D115" s="10">
        <v>58.89</v>
      </c>
      <c r="E115" s="10"/>
      <c r="F115" t="str">
        <f ca="1">VLOOKUP($C115,Athlete!$A$2:$F$602,3,FALSE)</f>
        <v>Alexander</v>
      </c>
      <c r="G115" t="str">
        <f ca="1">VLOOKUP($C115,Athlete!$A$2:$F$602,2,FALSE)</f>
        <v>Ingham</v>
      </c>
      <c r="H115" t="str">
        <f ca="1">VLOOKUP($C115,Athlete!$A$2:$F$602,4,FALSE)</f>
        <v>Bedford Sixth Form</v>
      </c>
    </row>
    <row r="116" spans="1:8">
      <c r="A116" s="26">
        <v>3</v>
      </c>
      <c r="B116" s="3"/>
      <c r="C116" s="9">
        <v>364</v>
      </c>
      <c r="D116" s="10">
        <v>45.86</v>
      </c>
      <c r="E116" s="10"/>
      <c r="F116" t="str">
        <f ca="1">VLOOKUP($C116,Athlete!$A$2:$F$602,3,FALSE)</f>
        <v>William</v>
      </c>
      <c r="G116" t="str">
        <f ca="1">VLOOKUP($C116,Athlete!$A$2:$F$602,2,FALSE)</f>
        <v>Blackwell</v>
      </c>
      <c r="H116" t="str">
        <f ca="1">VLOOKUP($C116,Athlete!$A$2:$F$602,4,FALSE)</f>
        <v>Cambridge &amp; Coleridge</v>
      </c>
    </row>
    <row r="117" spans="1:8">
      <c r="A117" s="26">
        <v>4</v>
      </c>
      <c r="B117" s="3"/>
      <c r="C117" s="9">
        <v>375</v>
      </c>
      <c r="D117" s="10">
        <v>38.19</v>
      </c>
      <c r="E117" s="10"/>
      <c r="F117" t="str">
        <f ca="1">VLOOKUP($C117,Athlete!$A$2:$F$602,3,FALSE)</f>
        <v>Isaac</v>
      </c>
      <c r="G117" t="str">
        <f ca="1">VLOOKUP($C117,Athlete!$A$2:$F$602,2,FALSE)</f>
        <v>Huskisson</v>
      </c>
      <c r="H117" t="str">
        <f ca="1">VLOOKUP($C117,Athlete!$A$2:$F$602,4,FALSE)</f>
        <v>Nene Valley Harriers</v>
      </c>
    </row>
    <row r="118" spans="1:8">
      <c r="A118" s="39" t="s">
        <v>860</v>
      </c>
      <c r="B118" s="40"/>
      <c r="C118" s="40"/>
      <c r="D118" s="40"/>
      <c r="E118" s="40"/>
      <c r="F118" s="40"/>
      <c r="G118" s="20"/>
    </row>
    <row r="119" spans="1:8">
      <c r="A119" s="26">
        <v>1</v>
      </c>
      <c r="B119" s="3"/>
      <c r="C119" s="9">
        <v>370</v>
      </c>
      <c r="D119" s="10">
        <v>46.37</v>
      </c>
      <c r="E119" s="10"/>
      <c r="F119" t="str">
        <f ca="1">VLOOKUP($C119,Athlete!$A$2:$F$602,3,FALSE)</f>
        <v>Daniel</v>
      </c>
      <c r="G119" t="str">
        <f ca="1">VLOOKUP($C119,Athlete!$A$2:$F$602,2,FALSE)</f>
        <v>Fleming</v>
      </c>
      <c r="H119" t="str">
        <f ca="1">VLOOKUP($C119,Athlete!$A$2:$F$602,4,FALSE)</f>
        <v>Lincoln Wellington</v>
      </c>
    </row>
    <row r="120" spans="1:8">
      <c r="A120" s="26">
        <v>2</v>
      </c>
      <c r="B120" s="3"/>
      <c r="C120" s="9">
        <v>374</v>
      </c>
      <c r="D120" s="10">
        <v>39.24</v>
      </c>
      <c r="E120" s="10"/>
      <c r="F120" t="str">
        <f ca="1">VLOOKUP($C120,Athlete!$A$2:$F$602,3,FALSE)</f>
        <v>Oliver</v>
      </c>
      <c r="G120" t="str">
        <f ca="1">VLOOKUP($C120,Athlete!$A$2:$F$602,2,FALSE)</f>
        <v>Holway</v>
      </c>
      <c r="H120" t="str">
        <f ca="1">VLOOKUP($C120,Athlete!$A$2:$F$602,4,FALSE)</f>
        <v>Cambridge &amp; Coleridge</v>
      </c>
    </row>
    <row r="121" spans="1:8">
      <c r="A121" s="26">
        <v>3</v>
      </c>
      <c r="B121" s="3"/>
      <c r="C121" s="9">
        <v>387</v>
      </c>
      <c r="D121" s="10">
        <v>34.06</v>
      </c>
      <c r="E121" s="10"/>
      <c r="F121" t="str">
        <f ca="1">VLOOKUP($C121,Athlete!$A$2:$F$602,3,FALSE)</f>
        <v>Hugh</v>
      </c>
      <c r="G121" t="str">
        <f ca="1">VLOOKUP($C121,Athlete!$A$2:$F$602,2,FALSE)</f>
        <v>Williams</v>
      </c>
      <c r="H121" t="str">
        <f ca="1">VLOOKUP($C121,Athlete!$A$2:$F$602,4,FALSE)</f>
        <v>Woodford Green and Essex Ladies</v>
      </c>
    </row>
    <row r="122" spans="1:8">
      <c r="A122" s="26">
        <v>4</v>
      </c>
      <c r="B122" s="3"/>
      <c r="C122" s="9">
        <v>375</v>
      </c>
      <c r="D122" s="10">
        <v>33.79</v>
      </c>
      <c r="E122" s="10"/>
      <c r="F122" t="str">
        <f ca="1">VLOOKUP($C122,Athlete!$A$2:$F$602,3,FALSE)</f>
        <v>Isaac</v>
      </c>
      <c r="G122" t="str">
        <f ca="1">VLOOKUP($C122,Athlete!$A$2:$F$602,2,FALSE)</f>
        <v>Huskisson</v>
      </c>
      <c r="H122" t="str">
        <f ca="1">VLOOKUP($C122,Athlete!$A$2:$F$602,4,FALSE)</f>
        <v>Nene Valley Harriers</v>
      </c>
    </row>
    <row r="123" spans="1:8">
      <c r="A123" s="39" t="s">
        <v>861</v>
      </c>
      <c r="B123" s="40"/>
      <c r="C123" s="40"/>
      <c r="D123" s="40"/>
      <c r="E123" s="40"/>
      <c r="F123" s="40"/>
      <c r="G123" s="20"/>
    </row>
    <row r="124" spans="1:8">
      <c r="A124" s="26">
        <v>1</v>
      </c>
      <c r="B124" s="3"/>
      <c r="C124" s="9">
        <v>375</v>
      </c>
      <c r="D124" s="10">
        <v>52.18</v>
      </c>
      <c r="E124" s="10"/>
      <c r="F124" t="str">
        <f ca="1">VLOOKUP($C124,Athlete!$A$2:$F$602,3,FALSE)</f>
        <v>Isaac</v>
      </c>
      <c r="G124" t="str">
        <f ca="1">VLOOKUP($C124,Athlete!$A$2:$F$602,2,FALSE)</f>
        <v>Huskisson</v>
      </c>
      <c r="H124" t="str">
        <f ca="1">VLOOKUP($C124,Athlete!$A$2:$F$602,4,FALSE)</f>
        <v>Nene Valley Harriers</v>
      </c>
    </row>
    <row r="125" spans="1:8">
      <c r="A125" s="26">
        <v>2</v>
      </c>
      <c r="B125" s="3"/>
      <c r="C125" s="9">
        <v>374</v>
      </c>
      <c r="D125" s="10">
        <v>45.36</v>
      </c>
      <c r="E125" s="10"/>
      <c r="F125" t="str">
        <f ca="1">VLOOKUP($C125,Athlete!$A$2:$F$602,3,FALSE)</f>
        <v>Oliver</v>
      </c>
      <c r="G125" t="str">
        <f ca="1">VLOOKUP($C125,Athlete!$A$2:$F$602,2,FALSE)</f>
        <v>Holway</v>
      </c>
      <c r="H125" t="str">
        <f ca="1">VLOOKUP($C125,Athlete!$A$2:$F$602,4,FALSE)</f>
        <v>Cambridge &amp; Coleridge</v>
      </c>
    </row>
    <row r="126" spans="1:8">
      <c r="A126" s="26">
        <v>3</v>
      </c>
      <c r="B126" s="3"/>
      <c r="C126" s="9">
        <v>387</v>
      </c>
      <c r="D126" s="10">
        <v>39.54</v>
      </c>
      <c r="E126" s="10"/>
      <c r="F126" t="str">
        <f ca="1">VLOOKUP($C126,Athlete!$A$2:$F$602,3,FALSE)</f>
        <v>Hugh</v>
      </c>
      <c r="G126" t="str">
        <f ca="1">VLOOKUP($C126,Athlete!$A$2:$F$602,2,FALSE)</f>
        <v>Williams</v>
      </c>
      <c r="H126" t="str">
        <f ca="1">VLOOKUP($C126,Athlete!$A$2:$F$602,4,FALSE)</f>
        <v>Woodford Green and Essex Ladies</v>
      </c>
    </row>
    <row r="127" spans="1:8">
      <c r="A127" s="39" t="s">
        <v>862</v>
      </c>
      <c r="B127" s="40"/>
      <c r="C127" s="40"/>
      <c r="D127" s="40"/>
      <c r="E127" s="40"/>
      <c r="F127" s="40"/>
      <c r="G127" s="20"/>
    </row>
    <row r="128" spans="1:8">
      <c r="A128" s="26">
        <v>1</v>
      </c>
      <c r="B128" s="3"/>
      <c r="C128" s="9">
        <v>374</v>
      </c>
      <c r="D128" s="10">
        <v>13.35</v>
      </c>
      <c r="E128" s="10"/>
      <c r="F128" t="str">
        <f ca="1">VLOOKUP($C128,Athlete!$A$2:$F$602,3,FALSE)</f>
        <v>Oliver</v>
      </c>
      <c r="G128" t="str">
        <f ca="1">VLOOKUP($C128,Athlete!$A$2:$F$602,2,FALSE)</f>
        <v>Holway</v>
      </c>
      <c r="H128" t="str">
        <f ca="1">VLOOKUP($C128,Athlete!$A$2:$F$602,4,FALSE)</f>
        <v>Cambridge &amp; Coleridge</v>
      </c>
    </row>
    <row r="129" spans="1:10">
      <c r="A129" s="26">
        <v>2</v>
      </c>
      <c r="B129" s="3"/>
      <c r="C129" s="9">
        <v>387</v>
      </c>
      <c r="D129" s="10">
        <v>12.58</v>
      </c>
      <c r="E129" s="10"/>
      <c r="F129" t="str">
        <f ca="1">VLOOKUP($C129,Athlete!$A$2:$F$602,3,FALSE)</f>
        <v>Hugh</v>
      </c>
      <c r="G129" t="str">
        <f ca="1">VLOOKUP($C129,Athlete!$A$2:$F$602,2,FALSE)</f>
        <v>Williams</v>
      </c>
      <c r="H129" t="str">
        <f ca="1">VLOOKUP($C129,Athlete!$A$2:$F$602,4,FALSE)</f>
        <v>Woodford Green and Essex Ladies</v>
      </c>
    </row>
    <row r="130" spans="1:10">
      <c r="A130" s="26">
        <v>3</v>
      </c>
      <c r="B130" s="3"/>
      <c r="C130" s="9">
        <v>367</v>
      </c>
      <c r="D130" s="10">
        <v>11.93</v>
      </c>
      <c r="E130" s="10"/>
      <c r="F130" t="str">
        <f ca="1">VLOOKUP($C130,Athlete!$A$2:$F$602,3,FALSE)</f>
        <v>Thomas</v>
      </c>
      <c r="G130" t="str">
        <f ca="1">VLOOKUP($C130,Athlete!$A$2:$F$602,2,FALSE)</f>
        <v>Davies</v>
      </c>
      <c r="H130" t="str">
        <f ca="1">VLOOKUP($C130,Athlete!$A$2:$F$602,4,FALSE)</f>
        <v>Cambridge &amp; Coleridge</v>
      </c>
    </row>
    <row r="132" spans="1:10">
      <c r="A132" s="39" t="s">
        <v>785</v>
      </c>
      <c r="B132" s="40"/>
      <c r="C132" s="40"/>
      <c r="D132" s="40"/>
      <c r="E132" s="12"/>
      <c r="F132" s="22" t="s">
        <v>114</v>
      </c>
      <c r="G132" s="20"/>
    </row>
    <row r="133" spans="1:10">
      <c r="A133" s="33">
        <v>1</v>
      </c>
      <c r="B133" s="3"/>
      <c r="C133" s="9">
        <v>277</v>
      </c>
      <c r="D133" s="19" t="s">
        <v>650</v>
      </c>
      <c r="E133" s="21">
        <f>$G$132</f>
        <v>0</v>
      </c>
      <c r="F133" t="str">
        <f ca="1">VLOOKUP($C133,Athlete!$A$2:$F$602,3,FALSE)</f>
        <v>Jordan</v>
      </c>
      <c r="G133" t="str">
        <f ca="1">VLOOKUP($C133,Athlete!$A$2:$F$602,2,FALSE)</f>
        <v>Livermore</v>
      </c>
      <c r="H133" t="str">
        <f ca="1">VLOOKUP($C133,Athlete!$A$2:$F$602,4,FALSE)</f>
        <v>City of Norwich</v>
      </c>
      <c r="J133" s="9" t="s">
        <v>773</v>
      </c>
    </row>
    <row r="134" spans="1:10">
      <c r="A134" s="33">
        <v>2</v>
      </c>
      <c r="B134" s="3"/>
      <c r="C134" s="9">
        <v>293</v>
      </c>
      <c r="D134" s="19" t="s">
        <v>651</v>
      </c>
      <c r="E134" s="1">
        <f>$G$132</f>
        <v>0</v>
      </c>
      <c r="F134" t="str">
        <f ca="1">VLOOKUP($C134,Athlete!$A$2:$F$602,3,FALSE)</f>
        <v>Lewis</v>
      </c>
      <c r="G134" t="str">
        <f ca="1">VLOOKUP($C134,Athlete!$A$2:$F$602,2,FALSE)</f>
        <v>Thorn</v>
      </c>
      <c r="H134" t="str">
        <f ca="1">VLOOKUP($C134,Athlete!$A$2:$F$602,4,FALSE)</f>
        <v>Braintree &amp; District AC</v>
      </c>
      <c r="J134" s="9" t="s">
        <v>114</v>
      </c>
    </row>
    <row r="135" spans="1:10">
      <c r="A135" s="33">
        <v>3</v>
      </c>
      <c r="B135" s="3"/>
      <c r="C135" s="9">
        <v>291</v>
      </c>
      <c r="D135" s="19" t="s">
        <v>652</v>
      </c>
      <c r="E135" s="1">
        <f>$G$132</f>
        <v>0</v>
      </c>
      <c r="F135" t="str">
        <f ca="1">VLOOKUP($C135,Athlete!$A$2:$F$602,3,FALSE)</f>
        <v>Ben</v>
      </c>
      <c r="G135" t="str">
        <f ca="1">VLOOKUP($C135,Athlete!$A$2:$F$602,2,FALSE)</f>
        <v>Slayman</v>
      </c>
      <c r="H135" t="str">
        <f ca="1">VLOOKUP($C135,Athlete!$A$2:$F$602,4,FALSE)</f>
        <v>Braintree &amp; District AC</v>
      </c>
      <c r="J135" s="9" t="s">
        <v>114</v>
      </c>
    </row>
    <row r="136" spans="1:10">
      <c r="A136" s="33">
        <v>4</v>
      </c>
      <c r="B136" s="3"/>
      <c r="C136" s="9">
        <v>295</v>
      </c>
      <c r="D136" s="19" t="s">
        <v>653</v>
      </c>
      <c r="E136" s="1">
        <f>$G$132</f>
        <v>0</v>
      </c>
      <c r="F136" t="str">
        <f ca="1">VLOOKUP($C136,Athlete!$A$2:$F$602,3,FALSE)</f>
        <v>Joseph</v>
      </c>
      <c r="G136" t="str">
        <f ca="1">VLOOKUP($C136,Athlete!$A$2:$F$602,2,FALSE)</f>
        <v>Winn</v>
      </c>
      <c r="H136" t="str">
        <f ca="1">VLOOKUP($C136,Athlete!$A$2:$F$602,4,FALSE)</f>
        <v>Thurrock Harriers</v>
      </c>
      <c r="J136" s="9" t="s">
        <v>114</v>
      </c>
    </row>
    <row r="137" spans="1:10">
      <c r="A137" s="33">
        <v>5</v>
      </c>
      <c r="B137" s="3"/>
      <c r="C137" s="9">
        <v>292</v>
      </c>
      <c r="D137" s="19" t="s">
        <v>654</v>
      </c>
      <c r="E137" s="1">
        <f>$G$132</f>
        <v>0</v>
      </c>
      <c r="F137" t="str">
        <f ca="1">VLOOKUP($C137,Athlete!$A$2:$F$602,3,FALSE)</f>
        <v>Joe</v>
      </c>
      <c r="G137" t="str">
        <f ca="1">VLOOKUP($C137,Athlete!$A$2:$F$602,2,FALSE)</f>
        <v>Stedman</v>
      </c>
      <c r="H137" t="str">
        <f ca="1">VLOOKUP($C137,Athlete!$A$2:$F$602,4,FALSE)</f>
        <v>Chelmsford AC</v>
      </c>
      <c r="J137" s="9" t="s">
        <v>114</v>
      </c>
    </row>
    <row r="138" spans="1:10">
      <c r="A138" s="39" t="s">
        <v>786</v>
      </c>
      <c r="B138" s="40"/>
      <c r="C138" s="40"/>
      <c r="D138" s="40"/>
    </row>
    <row r="139" spans="1:10">
      <c r="A139" s="33">
        <v>1</v>
      </c>
      <c r="B139" s="3"/>
      <c r="C139" s="9">
        <v>264</v>
      </c>
      <c r="D139" s="19" t="s">
        <v>759</v>
      </c>
      <c r="E139" s="21" t="e">
        <f>#REF!</f>
        <v>#REF!</v>
      </c>
      <c r="F139" t="str">
        <f ca="1">VLOOKUP($C139,Athlete!$A$2:$F$602,3,FALSE)</f>
        <v>Jack</v>
      </c>
      <c r="G139" t="str">
        <f ca="1">VLOOKUP($C139,Athlete!$A$2:$F$602,2,FALSE)</f>
        <v>Dearden</v>
      </c>
      <c r="H139" t="str">
        <f ca="1">VLOOKUP($C139,Athlete!$A$2:$F$602,4,FALSE)</f>
        <v>City of Norwich</v>
      </c>
    </row>
    <row r="140" spans="1:10">
      <c r="A140" s="33">
        <v>2</v>
      </c>
      <c r="B140" s="3"/>
      <c r="C140" s="9">
        <v>280</v>
      </c>
      <c r="D140" s="19" t="s">
        <v>760</v>
      </c>
      <c r="E140" s="1" t="e">
        <f>#REF!</f>
        <v>#REF!</v>
      </c>
      <c r="F140" t="str">
        <f ca="1">VLOOKUP($C140,Athlete!$A$2:$F$602,3,FALSE)</f>
        <v>Ben</v>
      </c>
      <c r="G140" t="str">
        <f ca="1">VLOOKUP($C140,Athlete!$A$2:$F$602,2,FALSE)</f>
        <v>Matsuka-Williams</v>
      </c>
      <c r="H140" t="str">
        <f ca="1">VLOOKUP($C140,Athlete!$A$2:$F$602,4,FALSE)</f>
        <v>City of Norwich</v>
      </c>
    </row>
    <row r="141" spans="1:10">
      <c r="A141" s="33">
        <v>3</v>
      </c>
      <c r="B141" s="3"/>
      <c r="C141" s="9">
        <v>277</v>
      </c>
      <c r="D141" s="19" t="s">
        <v>761</v>
      </c>
      <c r="E141" s="1" t="e">
        <f>#REF!</f>
        <v>#REF!</v>
      </c>
      <c r="F141" t="str">
        <f ca="1">VLOOKUP($C141,Athlete!$A$2:$F$602,3,FALSE)</f>
        <v>Jordan</v>
      </c>
      <c r="G141" t="str">
        <f ca="1">VLOOKUP($C141,Athlete!$A$2:$F$602,2,FALSE)</f>
        <v>Livermore</v>
      </c>
      <c r="H141" t="str">
        <f ca="1">VLOOKUP($C141,Athlete!$A$2:$F$602,4,FALSE)</f>
        <v>City of Norwich</v>
      </c>
    </row>
    <row r="142" spans="1:10">
      <c r="A142" s="33">
        <v>4</v>
      </c>
      <c r="B142" s="3"/>
      <c r="C142" s="9">
        <v>293</v>
      </c>
      <c r="D142" s="19" t="s">
        <v>762</v>
      </c>
      <c r="E142" s="1" t="e">
        <f>#REF!</f>
        <v>#REF!</v>
      </c>
      <c r="F142" t="str">
        <f ca="1">VLOOKUP($C142,Athlete!$A$2:$F$602,3,FALSE)</f>
        <v>Lewis</v>
      </c>
      <c r="G142" t="str">
        <f ca="1">VLOOKUP($C142,Athlete!$A$2:$F$602,2,FALSE)</f>
        <v>Thorn</v>
      </c>
      <c r="H142" t="str">
        <f ca="1">VLOOKUP($C142,Athlete!$A$2:$F$602,4,FALSE)</f>
        <v>Braintree &amp; District AC</v>
      </c>
    </row>
    <row r="143" spans="1:10">
      <c r="A143" s="33">
        <v>5</v>
      </c>
      <c r="B143" s="3"/>
      <c r="C143" s="9">
        <v>291</v>
      </c>
      <c r="D143" s="19" t="s">
        <v>763</v>
      </c>
      <c r="E143" s="1" t="e">
        <f>#REF!</f>
        <v>#REF!</v>
      </c>
      <c r="F143" t="str">
        <f ca="1">VLOOKUP($C143,Athlete!$A$2:$F$602,3,FALSE)</f>
        <v>Ben</v>
      </c>
      <c r="G143" t="str">
        <f ca="1">VLOOKUP($C143,Athlete!$A$2:$F$602,2,FALSE)</f>
        <v>Slayman</v>
      </c>
      <c r="H143" t="str">
        <f ca="1">VLOOKUP($C143,Athlete!$A$2:$F$602,4,FALSE)</f>
        <v>Braintree &amp; District AC</v>
      </c>
    </row>
    <row r="144" spans="1:10">
      <c r="A144" s="33">
        <v>6</v>
      </c>
      <c r="C144" s="9">
        <v>294</v>
      </c>
      <c r="D144" s="19" t="s">
        <v>764</v>
      </c>
      <c r="F144" t="str">
        <f ca="1">VLOOKUP($C144,Athlete!$A$2:$F$602,3,FALSE)</f>
        <v>Josh</v>
      </c>
      <c r="G144" t="str">
        <f ca="1">VLOOKUP($C144,Athlete!$A$2:$F$602,2,FALSE)</f>
        <v>West</v>
      </c>
      <c r="H144" t="str">
        <f ca="1">VLOOKUP($C144,Athlete!$A$2:$F$602,4,FALSE)</f>
        <v>HAWCS</v>
      </c>
    </row>
    <row r="145" spans="1:8">
      <c r="A145" s="33">
        <v>7</v>
      </c>
      <c r="C145" s="9">
        <v>296</v>
      </c>
      <c r="D145" s="19" t="s">
        <v>765</v>
      </c>
      <c r="F145" t="s">
        <v>531</v>
      </c>
      <c r="G145" t="s">
        <v>530</v>
      </c>
      <c r="H145" t="s">
        <v>779</v>
      </c>
    </row>
    <row r="146" spans="1:8">
      <c r="A146" s="39" t="s">
        <v>787</v>
      </c>
      <c r="B146" s="40"/>
      <c r="C146" s="40"/>
      <c r="D146" s="40"/>
      <c r="E146" s="40"/>
      <c r="F146" s="40"/>
      <c r="G146" s="20"/>
    </row>
    <row r="147" spans="1:8">
      <c r="A147" s="33">
        <v>1</v>
      </c>
      <c r="B147" s="3"/>
      <c r="C147" s="9">
        <v>272</v>
      </c>
      <c r="D147" s="19" t="s">
        <v>684</v>
      </c>
      <c r="E147" s="21"/>
      <c r="F147" t="str">
        <f ca="1">VLOOKUP($C147,Athlete!$A$2:$F$602,3,FALSE)</f>
        <v>Elliot</v>
      </c>
      <c r="G147" t="str">
        <f ca="1">VLOOKUP($C147,Athlete!$A$2:$F$602,2,FALSE)</f>
        <v>Holland</v>
      </c>
      <c r="H147" t="str">
        <f ca="1">VLOOKUP($C147,Athlete!$A$2:$F$602,4,FALSE)</f>
        <v>City of Norwich</v>
      </c>
    </row>
    <row r="148" spans="1:8">
      <c r="A148" s="33">
        <v>2</v>
      </c>
      <c r="B148" s="3"/>
      <c r="C148" s="9">
        <v>296</v>
      </c>
      <c r="D148" s="19" t="s">
        <v>688</v>
      </c>
      <c r="E148" s="1"/>
      <c r="F148" t="str">
        <f ca="1">VLOOKUP($C148,Athlete!$A$2:$F$602,3,FALSE)</f>
        <v>Marley</v>
      </c>
      <c r="G148" t="str">
        <f ca="1">VLOOKUP($C148,Athlete!$A$2:$F$602,2,FALSE)</f>
        <v>Wright</v>
      </c>
      <c r="H148" t="str">
        <f ca="1">VLOOKUP($C148,Athlete!$A$2:$F$602,4,FALSE)</f>
        <v>Great Yarmouth &amp; District AC</v>
      </c>
    </row>
    <row r="149" spans="1:8">
      <c r="A149" s="33">
        <v>3</v>
      </c>
      <c r="B149" s="3"/>
      <c r="C149" s="9">
        <v>274</v>
      </c>
      <c r="D149" s="19" t="s">
        <v>689</v>
      </c>
      <c r="E149" s="1"/>
      <c r="F149" t="str">
        <f ca="1">VLOOKUP($C149,Athlete!$A$2:$F$602,3,FALSE)</f>
        <v>Christopher</v>
      </c>
      <c r="G149" t="str">
        <f ca="1">VLOOKUP($C149,Athlete!$A$2:$F$602,2,FALSE)</f>
        <v>Jones</v>
      </c>
      <c r="H149" t="str">
        <f ca="1">VLOOKUP($C149,Athlete!$A$2:$F$602,4,FALSE)</f>
        <v>Ipswich Harriers</v>
      </c>
    </row>
    <row r="150" spans="1:8">
      <c r="B150" s="3"/>
      <c r="C150" s="9">
        <v>373</v>
      </c>
      <c r="D150" s="19" t="s">
        <v>676</v>
      </c>
      <c r="E150" s="1"/>
      <c r="F150" t="s">
        <v>690</v>
      </c>
      <c r="G150" t="s">
        <v>580</v>
      </c>
      <c r="H150" t="s">
        <v>174</v>
      </c>
    </row>
    <row r="151" spans="1:8">
      <c r="A151" s="39" t="s">
        <v>802</v>
      </c>
      <c r="B151" s="40"/>
      <c r="C151" s="40"/>
      <c r="D151" s="40"/>
      <c r="E151" s="40"/>
      <c r="F151" s="40"/>
      <c r="G151" s="20"/>
    </row>
    <row r="152" spans="1:8">
      <c r="A152" s="33">
        <v>1</v>
      </c>
      <c r="C152" s="9">
        <v>281</v>
      </c>
      <c r="D152" s="10" t="s">
        <v>629</v>
      </c>
      <c r="E152" s="10"/>
      <c r="F152" t="str">
        <f ca="1">VLOOKUP($C152,Athlete!$A$2:$F$602,3,FALSE)</f>
        <v>Daniel</v>
      </c>
      <c r="G152" t="str">
        <f ca="1">VLOOKUP($C152,Athlete!$A$2:$F$602,2,FALSE)</f>
        <v>Mees</v>
      </c>
      <c r="H152" t="str">
        <f ca="1">VLOOKUP($C152,Athlete!$A$2:$F$602,4,FALSE)</f>
        <v>Peterborough AC</v>
      </c>
    </row>
    <row r="153" spans="1:8">
      <c r="A153" s="33">
        <v>2</v>
      </c>
      <c r="B153" s="2"/>
      <c r="C153" s="9">
        <v>266</v>
      </c>
      <c r="D153" s="10" t="s">
        <v>630</v>
      </c>
      <c r="E153" s="10"/>
      <c r="F153" t="str">
        <f ca="1">VLOOKUP($C153,Athlete!$A$2:$F$602,3,FALSE)</f>
        <v>Ben</v>
      </c>
      <c r="G153" t="str">
        <f ca="1">VLOOKUP($C153,Athlete!$A$2:$F$602,2,FALSE)</f>
        <v>Eames</v>
      </c>
      <c r="H153" t="str">
        <f ca="1">VLOOKUP($C153,Athlete!$A$2:$F$602,4,FALSE)</f>
        <v>West Suffolk AC</v>
      </c>
    </row>
    <row r="154" spans="1:8">
      <c r="A154" s="33">
        <v>3</v>
      </c>
      <c r="B154" s="2"/>
      <c r="C154" s="9">
        <v>290</v>
      </c>
      <c r="D154" s="10" t="s">
        <v>631</v>
      </c>
      <c r="E154" s="10"/>
      <c r="F154" t="str">
        <f ca="1">VLOOKUP($C154,Athlete!$A$2:$F$602,3,FALSE)</f>
        <v>William</v>
      </c>
      <c r="G154" t="str">
        <f ca="1">VLOOKUP($C154,Athlete!$A$2:$F$602,2,FALSE)</f>
        <v>Slaughter</v>
      </c>
      <c r="H154" t="str">
        <f ca="1">VLOOKUP($C154,Athlete!$A$2:$F$602,4,FALSE)</f>
        <v>Thurrock Harriers</v>
      </c>
    </row>
    <row r="155" spans="1:8">
      <c r="A155" s="33">
        <v>4</v>
      </c>
      <c r="B155" s="2"/>
      <c r="C155" s="9">
        <v>262</v>
      </c>
      <c r="D155" s="10" t="s">
        <v>634</v>
      </c>
      <c r="E155" s="10"/>
      <c r="F155" t="str">
        <f ca="1">VLOOKUP($C155,Athlete!$A$2:$F$602,3,FALSE)</f>
        <v>Jade</v>
      </c>
      <c r="G155" t="str">
        <f ca="1">VLOOKUP($C155,Athlete!$A$2:$F$602,2,FALSE)</f>
        <v>Cox</v>
      </c>
      <c r="H155" t="str">
        <f ca="1">VLOOKUP($C155,Athlete!$A$2:$F$602,4,FALSE)</f>
        <v>Hunts AC</v>
      </c>
    </row>
    <row r="156" spans="1:8">
      <c r="A156" s="39" t="s">
        <v>803</v>
      </c>
      <c r="B156" s="40"/>
      <c r="C156" s="40"/>
      <c r="D156" s="40"/>
      <c r="E156" s="40"/>
      <c r="F156" s="40"/>
      <c r="G156" s="20"/>
    </row>
    <row r="157" spans="1:8">
      <c r="A157" s="33">
        <v>1</v>
      </c>
      <c r="C157" s="9">
        <v>285</v>
      </c>
      <c r="D157" s="10" t="s">
        <v>742</v>
      </c>
      <c r="E157" s="10"/>
      <c r="F157" t="str">
        <f ca="1">VLOOKUP($C157,Athlete!$A$2:$F$602,3,FALSE)</f>
        <v>Ramadan</v>
      </c>
      <c r="G157" t="str">
        <f ca="1">VLOOKUP($C157,Athlete!$A$2:$F$602,2,FALSE)</f>
        <v>Osman</v>
      </c>
      <c r="H157" t="str">
        <f ca="1">VLOOKUP($C157,Athlete!$A$2:$F$602,4,FALSE)</f>
        <v>Colchester &amp; Tendring</v>
      </c>
    </row>
    <row r="158" spans="1:8">
      <c r="A158" s="33">
        <v>2</v>
      </c>
      <c r="B158" s="2"/>
      <c r="C158" s="9">
        <v>261</v>
      </c>
      <c r="D158" s="10" t="s">
        <v>743</v>
      </c>
      <c r="E158" s="10"/>
      <c r="F158" t="str">
        <f ca="1">VLOOKUP($C158,Athlete!$A$2:$F$602,3,FALSE)</f>
        <v>Gary</v>
      </c>
      <c r="G158" t="str">
        <f ca="1">VLOOKUP($C158,Athlete!$A$2:$F$602,2,FALSE)</f>
        <v>Cahill</v>
      </c>
      <c r="H158" t="str">
        <f ca="1">VLOOKUP($C158,Athlete!$A$2:$F$602,4,FALSE)</f>
        <v>Thurrock Harriers</v>
      </c>
    </row>
    <row r="159" spans="1:8">
      <c r="A159" s="39" t="s">
        <v>804</v>
      </c>
      <c r="B159" s="40"/>
      <c r="C159" s="40"/>
      <c r="D159" s="40"/>
      <c r="E159" s="40"/>
      <c r="F159" s="40"/>
      <c r="G159" s="20"/>
    </row>
    <row r="160" spans="1:8">
      <c r="A160" s="33">
        <v>1</v>
      </c>
      <c r="C160" s="9">
        <v>263</v>
      </c>
      <c r="D160" s="10" t="s">
        <v>713</v>
      </c>
      <c r="E160" s="10"/>
      <c r="F160" t="str">
        <f ca="1">VLOOKUP($C160,Athlete!$A$2:$F$602,3,FALSE)</f>
        <v>Jake</v>
      </c>
      <c r="G160" t="str">
        <f ca="1">VLOOKUP($C160,Athlete!$A$2:$F$602,2,FALSE)</f>
        <v>Davies</v>
      </c>
      <c r="H160" t="str">
        <f ca="1">VLOOKUP($C160,Athlete!$A$2:$F$602,4,FALSE)</f>
        <v>Cambridge &amp; Coleridge</v>
      </c>
    </row>
    <row r="161" spans="1:8">
      <c r="A161" s="33">
        <v>2</v>
      </c>
      <c r="B161" s="2"/>
      <c r="C161" s="9">
        <v>276</v>
      </c>
      <c r="D161" s="10" t="s">
        <v>714</v>
      </c>
      <c r="E161" s="10"/>
      <c r="F161" t="str">
        <f ca="1">VLOOKUP($C161,Athlete!$A$2:$F$602,3,FALSE)</f>
        <v>Alex</v>
      </c>
      <c r="G161" t="str">
        <f ca="1">VLOOKUP($C161,Athlete!$A$2:$F$602,2,FALSE)</f>
        <v>Lione</v>
      </c>
      <c r="H161" t="str">
        <f ca="1">VLOOKUP($C161,Athlete!$A$2:$F$602,4,FALSE)</f>
        <v>Cambridge &amp; Coleridge</v>
      </c>
    </row>
    <row r="162" spans="1:8">
      <c r="A162" s="39" t="s">
        <v>819</v>
      </c>
      <c r="B162" s="40"/>
      <c r="C162" s="40"/>
      <c r="D162" s="40"/>
      <c r="E162" s="40"/>
      <c r="F162" s="40"/>
      <c r="G162" s="20"/>
    </row>
    <row r="163" spans="1:8">
      <c r="A163" s="33">
        <v>1</v>
      </c>
      <c r="B163" s="3"/>
      <c r="C163" s="9">
        <v>288</v>
      </c>
      <c r="D163" s="19" t="s">
        <v>722</v>
      </c>
      <c r="E163" s="21" t="e">
        <f>#REF!</f>
        <v>#REF!</v>
      </c>
      <c r="F163" t="str">
        <f ca="1">VLOOKUP($C163,Athlete!$A$2:$F$602,3,FALSE)</f>
        <v>Michael</v>
      </c>
      <c r="G163" t="str">
        <f ca="1">VLOOKUP($C163,Athlete!$A$2:$F$602,2,FALSE)</f>
        <v>Shields</v>
      </c>
      <c r="H163" t="str">
        <f ca="1">VLOOKUP($C163,Athlete!$A$2:$F$602,4,FALSE)</f>
        <v>Basildon A.C</v>
      </c>
    </row>
    <row r="164" spans="1:8">
      <c r="A164" s="33">
        <v>2</v>
      </c>
      <c r="B164" s="3"/>
      <c r="C164" s="9">
        <v>265</v>
      </c>
      <c r="D164" s="19" t="s">
        <v>723</v>
      </c>
      <c r="E164" s="1" t="e">
        <f>#REF!</f>
        <v>#REF!</v>
      </c>
      <c r="F164" t="str">
        <f ca="1">VLOOKUP($C164,Athlete!$A$2:$F$602,3,FALSE)</f>
        <v>Callum</v>
      </c>
      <c r="G164" t="str">
        <f ca="1">VLOOKUP($C164,Athlete!$A$2:$F$602,2,FALSE)</f>
        <v>Dickson-Earle</v>
      </c>
      <c r="H164" t="str">
        <f ca="1">VLOOKUP($C164,Athlete!$A$2:$F$602,4,FALSE)</f>
        <v>Biggleswade</v>
      </c>
    </row>
    <row r="165" spans="1:8">
      <c r="A165" s="33">
        <v>3</v>
      </c>
      <c r="B165" s="3"/>
      <c r="C165" s="9">
        <v>270</v>
      </c>
      <c r="D165" s="19" t="s">
        <v>724</v>
      </c>
      <c r="E165" s="1" t="e">
        <f>#REF!</f>
        <v>#REF!</v>
      </c>
      <c r="F165" t="str">
        <f ca="1">VLOOKUP($C165,Athlete!$A$2:$F$602,3,FALSE)</f>
        <v>James</v>
      </c>
      <c r="G165" t="str">
        <f ca="1">VLOOKUP($C165,Athlete!$A$2:$F$602,2,FALSE)</f>
        <v>Greenhalgh</v>
      </c>
      <c r="H165" t="str">
        <f ca="1">VLOOKUP($C165,Athlete!$A$2:$F$602,4,FALSE)</f>
        <v>West Norfolk AC</v>
      </c>
    </row>
    <row r="166" spans="1:8">
      <c r="A166" s="33">
        <v>4</v>
      </c>
      <c r="B166" s="3"/>
      <c r="C166" s="9">
        <v>289</v>
      </c>
      <c r="D166" s="19" t="s">
        <v>725</v>
      </c>
      <c r="E166" s="1" t="e">
        <f>#REF!</f>
        <v>#REF!</v>
      </c>
      <c r="F166" t="str">
        <f ca="1">VLOOKUP($C166,Athlete!$A$2:$F$602,3,FALSE)</f>
        <v>Aidan</v>
      </c>
      <c r="G166" t="str">
        <f ca="1">VLOOKUP($C166,Athlete!$A$2:$F$602,2,FALSE)</f>
        <v>Simpson</v>
      </c>
      <c r="H166" t="str">
        <f ca="1">VLOOKUP($C166,Athlete!$A$2:$F$602,4,FALSE)</f>
        <v>Thurrock Harriers</v>
      </c>
    </row>
    <row r="167" spans="1:8">
      <c r="A167" s="39" t="s">
        <v>820</v>
      </c>
      <c r="B167" s="40"/>
      <c r="C167" s="40"/>
      <c r="D167" s="40"/>
      <c r="E167" s="40"/>
      <c r="F167" s="40"/>
      <c r="G167" s="20"/>
    </row>
    <row r="168" spans="1:8">
      <c r="A168" s="33">
        <v>1</v>
      </c>
      <c r="B168" s="3"/>
      <c r="C168" s="9">
        <v>269</v>
      </c>
      <c r="D168" s="19" t="s">
        <v>609</v>
      </c>
      <c r="E168" s="25"/>
      <c r="F168" t="str">
        <f ca="1">VLOOKUP($C168,Athlete!$A$2:$F$602,3,FALSE)</f>
        <v>Robert</v>
      </c>
      <c r="G168" t="str">
        <f ca="1">VLOOKUP($C168,Athlete!$A$2:$F$602,2,FALSE)</f>
        <v>Green</v>
      </c>
      <c r="H168" t="str">
        <f ca="1">VLOOKUP($C168,Athlete!$A$2:$F$602,4,FALSE)</f>
        <v>Herts Phoenix</v>
      </c>
    </row>
    <row r="169" spans="1:8">
      <c r="A169" s="33">
        <v>2</v>
      </c>
      <c r="B169" s="3"/>
      <c r="C169" s="9">
        <v>286</v>
      </c>
      <c r="D169" s="19" t="s">
        <v>610</v>
      </c>
      <c r="E169" s="25"/>
      <c r="F169" t="s">
        <v>194</v>
      </c>
      <c r="G169" t="s">
        <v>192</v>
      </c>
      <c r="H169" t="s">
        <v>122</v>
      </c>
    </row>
    <row r="170" spans="1:8">
      <c r="A170" s="39" t="s">
        <v>836</v>
      </c>
      <c r="B170" s="40"/>
      <c r="C170" s="40"/>
      <c r="D170" s="40"/>
      <c r="E170" s="40"/>
      <c r="F170" s="40"/>
      <c r="G170" s="20"/>
    </row>
    <row r="171" spans="1:8">
      <c r="A171" s="33">
        <v>1</v>
      </c>
      <c r="C171" s="9">
        <v>273</v>
      </c>
      <c r="D171" s="10">
        <v>1.95</v>
      </c>
      <c r="E171" s="10"/>
      <c r="F171" t="str">
        <f ca="1">VLOOKUP($C171,Athlete!$A$2:$F$602,3,FALSE)</f>
        <v>Lee</v>
      </c>
      <c r="G171" t="str">
        <f ca="1">VLOOKUP($C171,Athlete!$A$2:$F$602,2,FALSE)</f>
        <v>Johnson</v>
      </c>
      <c r="H171" t="str">
        <f ca="1">VLOOKUP($C171,Athlete!$A$2:$F$602,4,FALSE)</f>
        <v>Bedford &amp; County AC</v>
      </c>
    </row>
    <row r="172" spans="1:8">
      <c r="A172" s="33">
        <v>2</v>
      </c>
      <c r="B172" s="2"/>
      <c r="C172" s="9">
        <v>295</v>
      </c>
      <c r="D172" s="10">
        <v>1.85</v>
      </c>
      <c r="E172" s="10"/>
      <c r="F172" t="str">
        <f ca="1">VLOOKUP($C172,Athlete!$A$2:$F$602,3,FALSE)</f>
        <v>Joseph</v>
      </c>
      <c r="G172" t="str">
        <f ca="1">VLOOKUP($C172,Athlete!$A$2:$F$602,2,FALSE)</f>
        <v>Winn</v>
      </c>
      <c r="H172" t="str">
        <f ca="1">VLOOKUP($C172,Athlete!$A$2:$F$602,4,FALSE)</f>
        <v>Thurrock Harriers</v>
      </c>
    </row>
    <row r="173" spans="1:8">
      <c r="A173" s="33">
        <v>3</v>
      </c>
      <c r="B173" s="2"/>
      <c r="C173" s="9">
        <v>289</v>
      </c>
      <c r="D173" s="10">
        <v>1.75</v>
      </c>
      <c r="E173" s="10"/>
      <c r="F173" t="str">
        <f ca="1">VLOOKUP($C173,Athlete!$A$2:$F$602,3,FALSE)</f>
        <v>Aidan</v>
      </c>
      <c r="G173" t="str">
        <f ca="1">VLOOKUP($C173,Athlete!$A$2:$F$602,2,FALSE)</f>
        <v>Simpson</v>
      </c>
      <c r="H173" t="str">
        <f ca="1">VLOOKUP($C173,Athlete!$A$2:$F$602,4,FALSE)</f>
        <v>Thurrock Harriers</v>
      </c>
    </row>
    <row r="174" spans="1:8">
      <c r="A174" s="33">
        <v>4</v>
      </c>
      <c r="B174" s="2"/>
      <c r="C174" s="9">
        <v>278</v>
      </c>
      <c r="D174" s="10">
        <v>1.7</v>
      </c>
      <c r="E174" s="10"/>
      <c r="F174" t="str">
        <f ca="1">VLOOKUP($C174,Athlete!$A$2:$F$602,3,FALSE)</f>
        <v>Will</v>
      </c>
      <c r="G174" t="str">
        <f ca="1">VLOOKUP($C174,Athlete!$A$2:$F$602,2,FALSE)</f>
        <v>Marklew</v>
      </c>
      <c r="H174" t="str">
        <f ca="1">VLOOKUP($C174,Athlete!$A$2:$F$602,4,FALSE)</f>
        <v>Harlow AC</v>
      </c>
    </row>
    <row r="175" spans="1:8">
      <c r="A175" s="33">
        <v>5</v>
      </c>
      <c r="B175" s="4"/>
      <c r="C175" s="9">
        <v>274</v>
      </c>
      <c r="D175" s="10">
        <v>1.65</v>
      </c>
      <c r="E175" s="10"/>
      <c r="F175" t="str">
        <f ca="1">VLOOKUP($C175,Athlete!$A$2:$F$602,3,FALSE)</f>
        <v>Christopher</v>
      </c>
      <c r="G175" t="str">
        <f ca="1">VLOOKUP($C175,Athlete!$A$2:$F$602,2,FALSE)</f>
        <v>Jones</v>
      </c>
      <c r="H175" t="str">
        <f ca="1">VLOOKUP($C175,Athlete!$A$2:$F$602,4,FALSE)</f>
        <v>Ipswich Harriers</v>
      </c>
    </row>
    <row r="176" spans="1:8">
      <c r="A176" s="39" t="s">
        <v>837</v>
      </c>
      <c r="B176" s="40"/>
      <c r="C176" s="40"/>
      <c r="D176" s="40"/>
      <c r="E176" s="40"/>
      <c r="F176" s="40"/>
      <c r="G176" s="20"/>
    </row>
    <row r="177" spans="1:9">
      <c r="A177" s="33">
        <v>1</v>
      </c>
      <c r="B177" s="3"/>
      <c r="C177" s="9">
        <v>293</v>
      </c>
      <c r="D177" s="3">
        <v>5.69</v>
      </c>
      <c r="E177"/>
      <c r="F177" t="s">
        <v>24</v>
      </c>
      <c r="G177" t="s">
        <v>208</v>
      </c>
      <c r="H177" t="s">
        <v>396</v>
      </c>
    </row>
    <row r="178" spans="1:9">
      <c r="A178" s="39" t="s">
        <v>838</v>
      </c>
      <c r="B178" s="40"/>
      <c r="C178" s="40"/>
      <c r="D178" s="40"/>
      <c r="E178" s="40"/>
      <c r="F178" s="40"/>
      <c r="G178" s="20"/>
    </row>
    <row r="179" spans="1:9">
      <c r="A179" s="33">
        <v>1</v>
      </c>
      <c r="B179" s="3"/>
      <c r="C179" s="9">
        <v>286</v>
      </c>
      <c r="D179" s="10">
        <v>11.6</v>
      </c>
      <c r="E179" s="10"/>
      <c r="F179" t="s">
        <v>706</v>
      </c>
      <c r="G179" t="s">
        <v>192</v>
      </c>
      <c r="H179" t="s">
        <v>122</v>
      </c>
      <c r="I179" s="9" t="s">
        <v>116</v>
      </c>
    </row>
    <row r="180" spans="1:9">
      <c r="A180" s="33">
        <v>2</v>
      </c>
      <c r="B180" s="3"/>
      <c r="C180" s="9">
        <v>289</v>
      </c>
      <c r="D180" s="10">
        <v>10.34</v>
      </c>
      <c r="E180" s="10"/>
      <c r="F180" t="s">
        <v>207</v>
      </c>
      <c r="G180" t="s">
        <v>0</v>
      </c>
      <c r="H180" t="s">
        <v>130</v>
      </c>
      <c r="I180" s="9" t="s">
        <v>116</v>
      </c>
    </row>
    <row r="181" spans="1:9">
      <c r="A181" s="39" t="s">
        <v>839</v>
      </c>
      <c r="B181" s="40"/>
      <c r="C181" s="40"/>
      <c r="D181" s="40"/>
      <c r="E181" s="40"/>
      <c r="F181" s="40"/>
      <c r="G181" s="20"/>
    </row>
    <row r="182" spans="1:9">
      <c r="A182" s="33">
        <v>1</v>
      </c>
      <c r="C182" s="9">
        <v>268</v>
      </c>
      <c r="D182" s="37" t="s">
        <v>840</v>
      </c>
      <c r="E182" s="10"/>
      <c r="F182" t="str">
        <f ca="1">VLOOKUP($C182,Athlete!$A$2:$F$602,3,FALSE)</f>
        <v>Nathan</v>
      </c>
      <c r="G182" t="str">
        <f ca="1">VLOOKUP($C182,Athlete!$A$2:$F$602,2,FALSE)</f>
        <v>Gardner</v>
      </c>
      <c r="H182" t="str">
        <f ca="1">VLOOKUP($C182,Athlete!$A$2:$F$602,4,FALSE)</f>
        <v>Stevenage and North Herts</v>
      </c>
    </row>
    <row r="183" spans="1:9">
      <c r="A183" s="33">
        <v>2</v>
      </c>
      <c r="B183" s="2"/>
      <c r="C183" s="9">
        <v>284</v>
      </c>
      <c r="D183" s="10">
        <v>3.4</v>
      </c>
      <c r="E183" s="10"/>
      <c r="F183" t="s">
        <v>771</v>
      </c>
      <c r="G183" t="s">
        <v>44</v>
      </c>
      <c r="H183" t="str">
        <f ca="1">VLOOKUP($C183,Athlete!$A$2:$F$602,4,FALSE)</f>
        <v>Bedford and County</v>
      </c>
    </row>
    <row r="184" spans="1:9">
      <c r="A184" s="33">
        <v>3</v>
      </c>
      <c r="B184" s="2"/>
      <c r="C184" s="9">
        <v>287</v>
      </c>
      <c r="D184" s="10">
        <v>3</v>
      </c>
      <c r="E184" s="10"/>
      <c r="F184" t="s">
        <v>205</v>
      </c>
      <c r="G184" t="s">
        <v>204</v>
      </c>
      <c r="H184" t="str">
        <f ca="1">VLOOKUP($C184,Athlete!$A$2:$F$602,4,FALSE)</f>
        <v>Bedford &amp; County</v>
      </c>
    </row>
    <row r="185" spans="1:9">
      <c r="A185" s="33">
        <v>3</v>
      </c>
      <c r="B185" s="2"/>
      <c r="C185" s="9">
        <v>260</v>
      </c>
      <c r="D185" s="10">
        <v>3</v>
      </c>
      <c r="E185" s="10"/>
      <c r="F185" t="s">
        <v>506</v>
      </c>
      <c r="G185" t="s">
        <v>772</v>
      </c>
      <c r="H185" t="str">
        <f ca="1">VLOOKUP($C185,Athlete!$A$2:$F$602,4,FALSE)</f>
        <v>Stevenage and North Herts</v>
      </c>
    </row>
    <row r="186" spans="1:9">
      <c r="A186" s="39" t="s">
        <v>863</v>
      </c>
      <c r="B186" s="40"/>
      <c r="C186" s="40"/>
      <c r="D186" s="40"/>
      <c r="E186" s="40"/>
      <c r="F186" s="40"/>
      <c r="G186" s="20"/>
    </row>
    <row r="187" spans="1:9">
      <c r="A187" s="26">
        <v>1</v>
      </c>
      <c r="B187" s="3"/>
      <c r="C187" s="9">
        <v>278</v>
      </c>
      <c r="D187" s="10">
        <v>55.54</v>
      </c>
      <c r="E187" s="10"/>
      <c r="F187" t="str">
        <f ca="1">VLOOKUP($C187,Athlete!$A$2:$F$602,3,FALSE)</f>
        <v>Will</v>
      </c>
      <c r="G187" t="str">
        <f ca="1">VLOOKUP($C187,Athlete!$A$2:$F$602,2,FALSE)</f>
        <v>Marklew</v>
      </c>
      <c r="H187" t="str">
        <f ca="1">VLOOKUP($C187,Athlete!$A$2:$F$602,4,FALSE)</f>
        <v>Harlow AC</v>
      </c>
    </row>
    <row r="188" spans="1:9">
      <c r="A188" s="26">
        <v>2</v>
      </c>
      <c r="B188" s="3"/>
      <c r="C188" s="9">
        <v>283</v>
      </c>
      <c r="D188" s="10">
        <v>45.83</v>
      </c>
      <c r="E188" s="10"/>
      <c r="F188" t="str">
        <f ca="1">VLOOKUP($C188,Athlete!$A$2:$F$602,3,FALSE)</f>
        <v>Tom</v>
      </c>
      <c r="G188" t="str">
        <f ca="1">VLOOKUP($C188,Athlete!$A$2:$F$602,2,FALSE)</f>
        <v>Mitchell</v>
      </c>
      <c r="H188" t="str">
        <f ca="1">VLOOKUP($C188,Athlete!$A$2:$F$602,4,FALSE)</f>
        <v>Colchester Harriers</v>
      </c>
    </row>
    <row r="189" spans="1:9">
      <c r="A189" s="39" t="s">
        <v>864</v>
      </c>
      <c r="B189" s="40"/>
      <c r="C189" s="40"/>
      <c r="D189" s="40"/>
      <c r="E189" s="40"/>
      <c r="F189" s="40"/>
      <c r="G189" s="20"/>
    </row>
    <row r="190" spans="1:9">
      <c r="A190" s="26">
        <v>1</v>
      </c>
      <c r="B190" s="3"/>
      <c r="C190" s="9">
        <v>279</v>
      </c>
      <c r="D190" s="10">
        <v>36.21</v>
      </c>
      <c r="E190" s="10"/>
      <c r="F190" t="str">
        <f ca="1">VLOOKUP($C190,Athlete!$A$2:$F$602,3,FALSE)</f>
        <v>Oliver</v>
      </c>
      <c r="G190" t="str">
        <f ca="1">VLOOKUP($C190,Athlete!$A$2:$F$602,2,FALSE)</f>
        <v>Massingham</v>
      </c>
      <c r="H190" t="str">
        <f ca="1">VLOOKUP($C190,Athlete!$A$2:$F$602,4,FALSE)</f>
        <v>City of Norwich</v>
      </c>
    </row>
    <row r="191" spans="1:9">
      <c r="A191" s="39" t="s">
        <v>865</v>
      </c>
      <c r="B191" s="40"/>
      <c r="C191" s="40"/>
      <c r="D191" s="40"/>
      <c r="E191" s="40"/>
      <c r="F191" s="40"/>
      <c r="G191" s="20"/>
    </row>
    <row r="192" spans="1:9">
      <c r="A192" s="35"/>
      <c r="B192" s="8"/>
      <c r="C192" s="8" t="s">
        <v>800</v>
      </c>
      <c r="D192" s="8"/>
      <c r="E192" s="8"/>
      <c r="F192" s="8"/>
      <c r="G192" s="20"/>
    </row>
    <row r="193" spans="1:8">
      <c r="A193" s="39" t="s">
        <v>866</v>
      </c>
      <c r="B193" s="40"/>
      <c r="C193" s="40"/>
      <c r="D193" s="40"/>
      <c r="E193" s="40"/>
      <c r="F193" s="40"/>
      <c r="G193" s="20"/>
    </row>
    <row r="194" spans="1:8">
      <c r="A194" s="26">
        <v>1</v>
      </c>
      <c r="B194" s="3"/>
      <c r="C194" s="9">
        <v>279</v>
      </c>
      <c r="D194" s="10">
        <v>12.7</v>
      </c>
      <c r="E194" s="10"/>
      <c r="F194" t="str">
        <f ca="1">VLOOKUP($C194,Athlete!$A$2:$F$602,3,FALSE)</f>
        <v>Oliver</v>
      </c>
      <c r="G194" t="str">
        <f ca="1">VLOOKUP($C194,Athlete!$A$2:$F$602,2,FALSE)</f>
        <v>Massingham</v>
      </c>
      <c r="H194" t="str">
        <f ca="1">VLOOKUP($C194,Athlete!$A$2:$F$602,4,FALSE)</f>
        <v>City of Norwich</v>
      </c>
    </row>
    <row r="195" spans="1:8">
      <c r="A195" s="26"/>
      <c r="B195" s="3"/>
      <c r="C195" s="9"/>
      <c r="D195" s="10"/>
      <c r="E195" s="10"/>
    </row>
    <row r="196" spans="1:8">
      <c r="A196" s="39" t="s">
        <v>880</v>
      </c>
      <c r="B196" s="40"/>
      <c r="C196" s="40"/>
      <c r="D196" s="40"/>
      <c r="E196" s="12"/>
      <c r="F196" s="22" t="s">
        <v>114</v>
      </c>
      <c r="G196" s="20"/>
    </row>
    <row r="197" spans="1:8">
      <c r="A197" s="33">
        <v>1</v>
      </c>
      <c r="B197" s="3"/>
      <c r="C197" s="9">
        <v>186</v>
      </c>
      <c r="D197" s="19" t="s">
        <v>881</v>
      </c>
      <c r="E197" s="1">
        <f t="shared" ref="E197:E203" si="0">$G$78</f>
        <v>0</v>
      </c>
      <c r="F197" t="str">
        <f>VLOOKUP($C197,[1]Athlete!$A$2:$F$602,3,FALSE)</f>
        <v>Nathaniel</v>
      </c>
      <c r="G197" t="str">
        <f>VLOOKUP($C197,[1]Athlete!$A$2:$F$602,2,FALSE)</f>
        <v>Sherger</v>
      </c>
      <c r="H197" t="str">
        <f>VLOOKUP($C197,[1]Athlete!$A$2:$F$602,4,FALSE)</f>
        <v>Chelmsford AC</v>
      </c>
    </row>
    <row r="198" spans="1:8">
      <c r="A198" s="33">
        <v>2</v>
      </c>
      <c r="B198" s="3"/>
      <c r="C198" s="9">
        <v>177</v>
      </c>
      <c r="D198" s="19" t="s">
        <v>882</v>
      </c>
      <c r="E198" s="1">
        <f t="shared" si="0"/>
        <v>0</v>
      </c>
      <c r="F198" t="str">
        <f>VLOOKUP($C198,[1]Athlete!$A$2:$F$602,3,FALSE)</f>
        <v>Hayden</v>
      </c>
      <c r="G198" t="str">
        <f>VLOOKUP($C198,[1]Athlete!$A$2:$F$602,2,FALSE)</f>
        <v xml:space="preserve">Page </v>
      </c>
      <c r="H198" t="str">
        <f>VLOOKUP($C198,[1]Athlete!$A$2:$F$602,4,FALSE)</f>
        <v>Great Yarmouth &amp; District AC</v>
      </c>
    </row>
    <row r="199" spans="1:8">
      <c r="A199" s="33">
        <v>3</v>
      </c>
      <c r="B199" s="3"/>
      <c r="C199" s="9">
        <v>190</v>
      </c>
      <c r="D199" s="19" t="s">
        <v>883</v>
      </c>
      <c r="E199" s="1">
        <f t="shared" si="0"/>
        <v>0</v>
      </c>
      <c r="F199" t="str">
        <f>VLOOKUP($C199,[1]Athlete!$A$2:$F$602,3,FALSE)</f>
        <v>Charlie</v>
      </c>
      <c r="G199" t="str">
        <f>VLOOKUP($C199,[1]Athlete!$A$2:$F$602,2,FALSE)</f>
        <v>Splarn</v>
      </c>
      <c r="H199" t="str">
        <f>VLOOKUP($C199,[1]Athlete!$A$2:$F$602,4,FALSE)</f>
        <v>Thurrock Harriers</v>
      </c>
    </row>
    <row r="200" spans="1:8">
      <c r="A200" s="33">
        <v>4</v>
      </c>
      <c r="B200" s="3"/>
      <c r="C200" s="9">
        <v>150</v>
      </c>
      <c r="D200" s="19" t="s">
        <v>884</v>
      </c>
      <c r="E200" s="1">
        <f t="shared" si="0"/>
        <v>0</v>
      </c>
      <c r="F200" t="str">
        <f>VLOOKUP($C200,[1]Athlete!$A$2:$F$602,3,FALSE)</f>
        <v>Adam</v>
      </c>
      <c r="G200" t="str">
        <f>VLOOKUP($C200,[1]Athlete!$A$2:$F$602,2,FALSE)</f>
        <v>Cross</v>
      </c>
      <c r="H200" t="str">
        <f>VLOOKUP($C200,[1]Athlete!$A$2:$F$602,4,FALSE)</f>
        <v>Cambridge &amp; Coleridge</v>
      </c>
    </row>
    <row r="201" spans="1:8">
      <c r="A201" s="33">
        <v>5</v>
      </c>
      <c r="B201" s="3"/>
      <c r="C201" s="9">
        <v>153</v>
      </c>
      <c r="D201" s="19" t="s">
        <v>885</v>
      </c>
      <c r="E201" s="1">
        <f t="shared" si="0"/>
        <v>0</v>
      </c>
      <c r="F201" t="str">
        <f>VLOOKUP($C201,[1]Athlete!$A$2:$F$602,3,FALSE)</f>
        <v>Jonathan</v>
      </c>
      <c r="G201" t="str">
        <f>VLOOKUP($C201,[1]Athlete!$A$2:$F$602,2,FALSE)</f>
        <v>Eley</v>
      </c>
      <c r="H201" t="str">
        <f>VLOOKUP($C201,[1]Athlete!$A$2:$F$602,4,FALSE)</f>
        <v>Ipswich Harriers</v>
      </c>
    </row>
    <row r="202" spans="1:8">
      <c r="A202" s="33">
        <v>6</v>
      </c>
      <c r="B202" s="3"/>
      <c r="C202" s="9">
        <v>152</v>
      </c>
      <c r="D202" s="19" t="s">
        <v>648</v>
      </c>
      <c r="E202" s="1">
        <f t="shared" si="0"/>
        <v>0</v>
      </c>
      <c r="F202" t="str">
        <f>VLOOKUP($C202,[1]Athlete!$A$2:$F$602,3,FALSE)</f>
        <v>Connor</v>
      </c>
      <c r="G202" t="str">
        <f>VLOOKUP($C202,[1]Athlete!$A$2:$F$602,2,FALSE)</f>
        <v>Dobson</v>
      </c>
      <c r="H202" t="str">
        <f>VLOOKUP($C202,[1]Athlete!$A$2:$F$602,4,FALSE)</f>
        <v>Great Yarmouth &amp; District AC</v>
      </c>
    </row>
    <row r="203" spans="1:8">
      <c r="A203" s="33">
        <v>7</v>
      </c>
      <c r="B203" s="3"/>
      <c r="C203" s="9">
        <v>181</v>
      </c>
      <c r="D203" s="19" t="s">
        <v>886</v>
      </c>
      <c r="E203" s="1">
        <f t="shared" si="0"/>
        <v>0</v>
      </c>
      <c r="F203" t="str">
        <f>VLOOKUP($C203,[1]Athlete!$A$2:$F$602,3,FALSE)</f>
        <v>Sam</v>
      </c>
      <c r="G203" t="str">
        <f>VLOOKUP($C203,[1]Athlete!$A$2:$F$602,2,FALSE)</f>
        <v>Rolph</v>
      </c>
      <c r="H203" t="str">
        <f>VLOOKUP($C203,[1]Athlete!$A$2:$F$602,4,FALSE)</f>
        <v>Thetford AC</v>
      </c>
    </row>
    <row r="204" spans="1:8">
      <c r="A204" s="39" t="s">
        <v>887</v>
      </c>
      <c r="B204" s="40"/>
      <c r="C204" s="40"/>
      <c r="D204" s="40"/>
      <c r="E204" s="12"/>
      <c r="F204" s="22" t="s">
        <v>114</v>
      </c>
      <c r="G204" s="20"/>
    </row>
    <row r="205" spans="1:8">
      <c r="A205" s="33">
        <v>1</v>
      </c>
      <c r="B205" s="3"/>
      <c r="C205" s="9">
        <v>148</v>
      </c>
      <c r="D205" s="19" t="s">
        <v>888</v>
      </c>
      <c r="E205" s="23"/>
      <c r="F205" t="s">
        <v>29</v>
      </c>
      <c r="G205" t="s">
        <v>408</v>
      </c>
      <c r="H205" t="s">
        <v>275</v>
      </c>
    </row>
    <row r="206" spans="1:8">
      <c r="A206" s="33">
        <v>2</v>
      </c>
      <c r="B206" s="3"/>
      <c r="C206" s="9">
        <v>186</v>
      </c>
      <c r="D206" s="19" t="s">
        <v>889</v>
      </c>
      <c r="E206" s="23"/>
      <c r="F206" t="s">
        <v>196</v>
      </c>
      <c r="G206" t="s">
        <v>195</v>
      </c>
      <c r="H206" t="s">
        <v>142</v>
      </c>
    </row>
    <row r="207" spans="1:8">
      <c r="A207" s="33">
        <v>3</v>
      </c>
      <c r="B207" s="3"/>
      <c r="C207" s="9">
        <v>177</v>
      </c>
      <c r="D207" s="19" t="s">
        <v>890</v>
      </c>
      <c r="E207" s="23"/>
      <c r="F207" t="s">
        <v>441</v>
      </c>
      <c r="G207" t="s">
        <v>891</v>
      </c>
      <c r="H207" t="s">
        <v>263</v>
      </c>
    </row>
    <row r="208" spans="1:8">
      <c r="A208" s="33">
        <v>4</v>
      </c>
      <c r="B208" s="3"/>
      <c r="C208" s="9">
        <v>150</v>
      </c>
      <c r="D208" s="19" t="s">
        <v>892</v>
      </c>
      <c r="E208" s="23"/>
      <c r="F208" t="s">
        <v>115</v>
      </c>
      <c r="G208" t="s">
        <v>411</v>
      </c>
      <c r="H208" t="s">
        <v>123</v>
      </c>
    </row>
    <row r="209" spans="1:8">
      <c r="A209" s="33">
        <v>5</v>
      </c>
      <c r="B209" s="3"/>
      <c r="C209" s="9">
        <v>152</v>
      </c>
      <c r="D209" s="19" t="s">
        <v>893</v>
      </c>
      <c r="E209" s="23"/>
      <c r="F209" t="s">
        <v>18</v>
      </c>
      <c r="G209" t="s">
        <v>413</v>
      </c>
      <c r="H209" t="s">
        <v>263</v>
      </c>
    </row>
    <row r="210" spans="1:8">
      <c r="A210" s="33">
        <v>6</v>
      </c>
      <c r="B210" s="3"/>
      <c r="C210" s="9">
        <v>153</v>
      </c>
      <c r="D210" s="19" t="s">
        <v>894</v>
      </c>
      <c r="E210" s="23"/>
      <c r="F210" t="s">
        <v>26</v>
      </c>
      <c r="G210" t="s">
        <v>414</v>
      </c>
      <c r="H210" t="s">
        <v>149</v>
      </c>
    </row>
    <row r="211" spans="1:8">
      <c r="A211" s="33">
        <v>7</v>
      </c>
      <c r="B211" s="3"/>
      <c r="C211" s="9">
        <v>181</v>
      </c>
      <c r="D211" s="19" t="s">
        <v>895</v>
      </c>
      <c r="E211" s="23"/>
      <c r="F211" t="s">
        <v>4</v>
      </c>
      <c r="G211" t="s">
        <v>391</v>
      </c>
      <c r="H211" t="s">
        <v>138</v>
      </c>
    </row>
    <row r="212" spans="1:8">
      <c r="A212" s="33">
        <v>8</v>
      </c>
      <c r="B212" s="3"/>
      <c r="C212" s="9">
        <v>190</v>
      </c>
      <c r="D212" s="19" t="s">
        <v>676</v>
      </c>
      <c r="E212" s="23" t="str">
        <f>$G$83</f>
        <v>List</v>
      </c>
      <c r="F212" t="str">
        <f>VLOOKUP($C212,[1]Athlete!$A$2:$F$602,3,FALSE)</f>
        <v>Charlie</v>
      </c>
      <c r="G212" t="str">
        <f>VLOOKUP($C212,[1]Athlete!$A$2:$F$602,2,FALSE)</f>
        <v>Splarn</v>
      </c>
      <c r="H212" t="str">
        <f>VLOOKUP($C212,[1]Athlete!$A$2:$F$602,4,FALSE)</f>
        <v>Thurrock Harriers</v>
      </c>
    </row>
    <row r="213" spans="1:8">
      <c r="A213" s="39" t="s">
        <v>902</v>
      </c>
      <c r="B213" s="40"/>
      <c r="C213" s="40"/>
      <c r="D213" s="40"/>
      <c r="E213" s="12"/>
      <c r="F213" s="22" t="s">
        <v>114</v>
      </c>
      <c r="G213" s="20"/>
    </row>
    <row r="214" spans="1:8">
      <c r="A214" s="33">
        <v>1</v>
      </c>
      <c r="B214" s="3"/>
      <c r="C214" s="9">
        <v>186</v>
      </c>
      <c r="D214" s="19" t="s">
        <v>770</v>
      </c>
      <c r="E214" s="23"/>
      <c r="F214" t="s">
        <v>900</v>
      </c>
      <c r="G214" t="s">
        <v>195</v>
      </c>
      <c r="H214" t="s">
        <v>142</v>
      </c>
    </row>
    <row r="215" spans="1:8">
      <c r="A215" s="33">
        <v>2</v>
      </c>
      <c r="B215" s="3"/>
      <c r="C215" s="9">
        <v>150</v>
      </c>
      <c r="D215" s="19" t="s">
        <v>899</v>
      </c>
      <c r="E215" s="23"/>
      <c r="F215" t="s">
        <v>115</v>
      </c>
      <c r="G215" t="s">
        <v>411</v>
      </c>
      <c r="H215" t="s">
        <v>123</v>
      </c>
    </row>
    <row r="216" spans="1:8">
      <c r="A216" s="33">
        <v>3</v>
      </c>
      <c r="B216" s="3"/>
      <c r="C216" s="9">
        <v>152</v>
      </c>
      <c r="D216" s="19" t="s">
        <v>898</v>
      </c>
      <c r="E216" s="23"/>
      <c r="F216" t="s">
        <v>18</v>
      </c>
      <c r="G216" t="s">
        <v>413</v>
      </c>
      <c r="H216" t="s">
        <v>263</v>
      </c>
    </row>
    <row r="217" spans="1:8">
      <c r="A217" s="33">
        <v>4</v>
      </c>
      <c r="B217" s="3"/>
      <c r="C217" s="9">
        <v>147</v>
      </c>
      <c r="D217" s="19" t="s">
        <v>897</v>
      </c>
      <c r="E217" s="23"/>
      <c r="F217" t="s">
        <v>9</v>
      </c>
      <c r="G217" t="s">
        <v>155</v>
      </c>
      <c r="H217" t="s">
        <v>130</v>
      </c>
    </row>
    <row r="218" spans="1:8">
      <c r="A218" s="33">
        <v>5</v>
      </c>
      <c r="B218" s="3"/>
      <c r="C218" s="9">
        <v>191</v>
      </c>
      <c r="D218" s="19" t="s">
        <v>896</v>
      </c>
      <c r="E218" s="23"/>
      <c r="F218" t="s">
        <v>383</v>
      </c>
      <c r="G218" t="s">
        <v>447</v>
      </c>
      <c r="H218" t="s">
        <v>138</v>
      </c>
    </row>
    <row r="219" spans="1:8">
      <c r="A219" s="33">
        <v>6</v>
      </c>
      <c r="B219" s="3"/>
      <c r="C219" s="9">
        <v>158</v>
      </c>
      <c r="D219" s="19" t="s">
        <v>676</v>
      </c>
      <c r="E219" s="23"/>
      <c r="F219" t="s">
        <v>35</v>
      </c>
      <c r="G219" t="s">
        <v>420</v>
      </c>
      <c r="H219" t="s">
        <v>149</v>
      </c>
    </row>
    <row r="220" spans="1:8">
      <c r="A220" s="39" t="s">
        <v>901</v>
      </c>
      <c r="B220" s="40"/>
      <c r="C220" s="40"/>
      <c r="D220" s="40"/>
      <c r="E220" s="12"/>
      <c r="F220" s="22" t="s">
        <v>114</v>
      </c>
      <c r="G220" s="20"/>
    </row>
    <row r="221" spans="1:8">
      <c r="A221" s="33">
        <v>1</v>
      </c>
      <c r="B221" s="3"/>
      <c r="C221" s="9">
        <v>148</v>
      </c>
      <c r="D221" s="19" t="s">
        <v>907</v>
      </c>
      <c r="E221" s="23"/>
      <c r="F221" t="s">
        <v>29</v>
      </c>
      <c r="G221" t="s">
        <v>408</v>
      </c>
      <c r="H221" t="s">
        <v>275</v>
      </c>
    </row>
    <row r="222" spans="1:8">
      <c r="A222" s="33">
        <v>2</v>
      </c>
      <c r="B222" s="3"/>
      <c r="C222" s="9">
        <v>177</v>
      </c>
      <c r="D222" s="19" t="s">
        <v>906</v>
      </c>
      <c r="E222" s="23"/>
      <c r="F222" t="s">
        <v>441</v>
      </c>
      <c r="G222" t="s">
        <v>891</v>
      </c>
      <c r="H222" t="s">
        <v>263</v>
      </c>
    </row>
    <row r="223" spans="1:8">
      <c r="A223" s="33">
        <v>3</v>
      </c>
      <c r="B223" s="3"/>
      <c r="C223" s="9">
        <v>153</v>
      </c>
      <c r="D223" s="19" t="s">
        <v>905</v>
      </c>
      <c r="E223" s="23"/>
      <c r="F223" t="s">
        <v>26</v>
      </c>
      <c r="G223" t="s">
        <v>414</v>
      </c>
      <c r="H223" t="s">
        <v>149</v>
      </c>
    </row>
    <row r="224" spans="1:8">
      <c r="A224" s="33">
        <v>4</v>
      </c>
      <c r="B224" s="3"/>
      <c r="C224" s="9">
        <v>190</v>
      </c>
      <c r="D224" s="19" t="s">
        <v>904</v>
      </c>
      <c r="E224" s="23"/>
      <c r="F224" t="s">
        <v>383</v>
      </c>
      <c r="G224" t="s">
        <v>199</v>
      </c>
      <c r="H224" t="s">
        <v>130</v>
      </c>
    </row>
    <row r="225" spans="1:8">
      <c r="A225" s="33">
        <v>5</v>
      </c>
      <c r="B225" s="3"/>
      <c r="C225" s="9">
        <v>181</v>
      </c>
      <c r="D225" s="19" t="s">
        <v>903</v>
      </c>
      <c r="E225" s="23"/>
      <c r="F225" t="s">
        <v>4</v>
      </c>
      <c r="G225" t="s">
        <v>391</v>
      </c>
      <c r="H225" t="s">
        <v>138</v>
      </c>
    </row>
    <row r="226" spans="1:8">
      <c r="A226" s="39" t="s">
        <v>908</v>
      </c>
      <c r="B226" s="40"/>
      <c r="C226" s="40"/>
      <c r="D226" s="40"/>
      <c r="E226" s="12"/>
      <c r="F226" s="22" t="s">
        <v>114</v>
      </c>
      <c r="G226" s="20"/>
    </row>
    <row r="227" spans="1:8">
      <c r="A227" s="33">
        <v>1</v>
      </c>
      <c r="B227" s="3"/>
      <c r="C227" s="9">
        <v>148</v>
      </c>
      <c r="D227" s="38" t="s">
        <v>911</v>
      </c>
      <c r="E227" s="23"/>
      <c r="F227" t="str">
        <f>VLOOKUP($C227,[1]Athlete!$A$2:$F$602,3,FALSE)</f>
        <v>Nathan</v>
      </c>
      <c r="G227" t="str">
        <f>VLOOKUP($C227,[1]Athlete!$A$2:$F$602,2,FALSE)</f>
        <v>Cox</v>
      </c>
      <c r="H227" t="str">
        <f>VLOOKUP($C227,[1]Athlete!$A$2:$F$602,4,FALSE)</f>
        <v>Bedford &amp; County AC</v>
      </c>
    </row>
    <row r="228" spans="1:8">
      <c r="A228" s="33">
        <v>2</v>
      </c>
      <c r="B228" s="3"/>
      <c r="C228" s="9">
        <v>158</v>
      </c>
      <c r="D228" s="19" t="s">
        <v>910</v>
      </c>
      <c r="E228" s="23"/>
      <c r="F228" t="str">
        <f>VLOOKUP($C228,[1]Athlete!$A$2:$F$602,3,FALSE)</f>
        <v>Jake</v>
      </c>
      <c r="G228" t="str">
        <f>VLOOKUP($C228,[1]Athlete!$A$2:$F$602,2,FALSE)</f>
        <v>Greenleaf</v>
      </c>
      <c r="H228" t="str">
        <f>VLOOKUP($C228,[1]Athlete!$A$2:$F$602,4,FALSE)</f>
        <v>Ipswich Harriers</v>
      </c>
    </row>
    <row r="229" spans="1:8">
      <c r="A229" s="33">
        <v>3</v>
      </c>
      <c r="B229" s="3"/>
      <c r="C229" s="9">
        <v>147</v>
      </c>
      <c r="D229" s="19" t="s">
        <v>909</v>
      </c>
      <c r="E229" s="23"/>
      <c r="F229" t="str">
        <f>VLOOKUP($C229,[1]Athlete!$A$2:$F$602,3,FALSE)</f>
        <v>Liam</v>
      </c>
      <c r="G229" t="str">
        <f>VLOOKUP($C229,[1]Athlete!$A$2:$F$602,2,FALSE)</f>
        <v>Chivers</v>
      </c>
      <c r="H229" t="str">
        <f>VLOOKUP($C229,[1]Athlete!$A$2:$F$602,4,FALSE)</f>
        <v>Thurrock Harriers</v>
      </c>
    </row>
    <row r="230" spans="1:8">
      <c r="A230" s="39" t="s">
        <v>912</v>
      </c>
      <c r="B230" s="40"/>
      <c r="C230" s="40"/>
      <c r="D230" s="40"/>
      <c r="E230" s="12"/>
      <c r="F230" s="22" t="s">
        <v>114</v>
      </c>
      <c r="G230" s="20"/>
    </row>
    <row r="231" spans="1:8">
      <c r="A231" s="33">
        <v>1</v>
      </c>
      <c r="C231" s="9">
        <v>144</v>
      </c>
      <c r="D231" s="10" t="s">
        <v>922</v>
      </c>
      <c r="E231" s="10"/>
      <c r="F231" t="str">
        <f>VLOOKUP($C231,[1]Athlete!$A$2:$F$602,3,FALSE)</f>
        <v>Alexander</v>
      </c>
      <c r="G231" t="str">
        <f>VLOOKUP($C231,[1]Athlete!$A$2:$F$602,2,FALSE)</f>
        <v>Bevan</v>
      </c>
      <c r="H231" t="str">
        <f>VLOOKUP($C231,[1]Athlete!$A$2:$F$602,4,FALSE)</f>
        <v>Peterborough AC</v>
      </c>
    </row>
    <row r="232" spans="1:8">
      <c r="A232" s="33">
        <v>2</v>
      </c>
      <c r="B232" s="2"/>
      <c r="C232" s="9">
        <v>142</v>
      </c>
      <c r="D232" s="10" t="s">
        <v>921</v>
      </c>
      <c r="E232" s="10"/>
      <c r="F232" t="str">
        <f>VLOOKUP($C232,[1]Athlete!$A$2:$F$602,3,FALSE)</f>
        <v>Robert</v>
      </c>
      <c r="G232" t="str">
        <f>VLOOKUP($C232,[1]Athlete!$A$2:$F$602,2,FALSE)</f>
        <v>Anderson</v>
      </c>
      <c r="H232" t="str">
        <f>VLOOKUP($C232,[1]Athlete!$A$2:$F$602,4,FALSE)</f>
        <v>Cambridge &amp; Coleridge</v>
      </c>
    </row>
    <row r="233" spans="1:8">
      <c r="A233" s="33">
        <v>3</v>
      </c>
      <c r="B233" s="2"/>
      <c r="C233" s="9">
        <v>166</v>
      </c>
      <c r="D233" s="10" t="s">
        <v>920</v>
      </c>
      <c r="E233" s="10"/>
      <c r="F233" t="str">
        <f>VLOOKUP($C233,[1]Athlete!$A$2:$F$602,3,FALSE)</f>
        <v>Thomas</v>
      </c>
      <c r="G233" t="str">
        <f>VLOOKUP($C233,[1]Athlete!$A$2:$F$602,2,FALSE)</f>
        <v>Lillicrap</v>
      </c>
      <c r="H233" t="str">
        <f>VLOOKUP($C233,[1]Athlete!$A$2:$F$602,4,FALSE)</f>
        <v>Cambridge &amp; Coleridge</v>
      </c>
    </row>
    <row r="234" spans="1:8">
      <c r="A234" s="33">
        <v>4</v>
      </c>
      <c r="B234" s="2"/>
      <c r="C234" s="9">
        <v>185</v>
      </c>
      <c r="D234" s="10" t="s">
        <v>919</v>
      </c>
      <c r="E234" s="10"/>
      <c r="F234" t="str">
        <f>VLOOKUP($C234,[1]Athlete!$A$2:$F$602,3,FALSE)</f>
        <v>Reece</v>
      </c>
      <c r="G234" t="str">
        <f>VLOOKUP($C234,[1]Athlete!$A$2:$F$602,2,FALSE)</f>
        <v>Scott</v>
      </c>
      <c r="H234" t="str">
        <f>VLOOKUP($C234,[1]Athlete!$A$2:$F$602,4,FALSE)</f>
        <v>Thurrock Harriers</v>
      </c>
    </row>
    <row r="235" spans="1:8">
      <c r="A235" s="33">
        <v>5</v>
      </c>
      <c r="B235" s="2"/>
      <c r="C235" s="9">
        <v>192</v>
      </c>
      <c r="D235" s="10" t="s">
        <v>918</v>
      </c>
      <c r="E235" s="10"/>
      <c r="F235" t="str">
        <f>VLOOKUP($C235,[1]Athlete!$A$2:$F$602,3,FALSE)</f>
        <v>Harley</v>
      </c>
      <c r="G235" t="str">
        <f>VLOOKUP($C235,[1]Athlete!$A$2:$F$602,2,FALSE)</f>
        <v>Swan</v>
      </c>
      <c r="H235" t="str">
        <f>VLOOKUP($C235,[1]Athlete!$A$2:$F$602,4,FALSE)</f>
        <v>Thetford Academy</v>
      </c>
    </row>
    <row r="236" spans="1:8">
      <c r="A236" s="33">
        <v>6</v>
      </c>
      <c r="B236" s="2"/>
      <c r="C236" s="9">
        <v>191</v>
      </c>
      <c r="D236" s="10" t="s">
        <v>917</v>
      </c>
      <c r="E236" s="10"/>
      <c r="F236" t="str">
        <f>VLOOKUP($C236,[1]Athlete!$A$2:$F$602,3,FALSE)</f>
        <v>Charlie</v>
      </c>
      <c r="G236" t="str">
        <f>VLOOKUP($C236,[1]Athlete!$A$2:$F$602,2,FALSE)</f>
        <v>Stone</v>
      </c>
      <c r="H236" t="str">
        <f>VLOOKUP($C236,[1]Athlete!$A$2:$F$602,4,FALSE)</f>
        <v>Thetford AC</v>
      </c>
    </row>
    <row r="237" spans="1:8">
      <c r="A237" s="33">
        <v>7</v>
      </c>
      <c r="B237" s="2"/>
      <c r="C237" s="9">
        <v>140</v>
      </c>
      <c r="D237" s="10" t="s">
        <v>916</v>
      </c>
      <c r="E237" s="10"/>
      <c r="F237" t="str">
        <f>VLOOKUP($C237,[1]Athlete!$A$2:$F$602,3,FALSE)</f>
        <v>Cameron</v>
      </c>
      <c r="G237" t="str">
        <f>VLOOKUP($C237,[1]Athlete!$A$2:$F$602,2,FALSE)</f>
        <v>Ackroyd</v>
      </c>
      <c r="H237" t="str">
        <f>VLOOKUP($C237,[1]Athlete!$A$2:$F$602,4,FALSE)</f>
        <v>West Suffolk AC</v>
      </c>
    </row>
    <row r="238" spans="1:8">
      <c r="A238" s="33">
        <v>8</v>
      </c>
      <c r="B238" s="2"/>
      <c r="C238" s="9">
        <v>174</v>
      </c>
      <c r="D238" s="10" t="s">
        <v>915</v>
      </c>
      <c r="E238" s="10"/>
      <c r="F238" t="str">
        <f>VLOOKUP($C238,[1]Athlete!$A$2:$F$602,3,FALSE)</f>
        <v>Taylor</v>
      </c>
      <c r="G238" t="str">
        <f>VLOOKUP($C238,[1]Athlete!$A$2:$F$602,2,FALSE)</f>
        <v>Newell</v>
      </c>
      <c r="H238" t="str">
        <f>VLOOKUP($C238,[1]Athlete!$A$2:$F$602,4,FALSE)</f>
        <v>Thurrock Harriers</v>
      </c>
    </row>
    <row r="239" spans="1:8">
      <c r="A239" s="33">
        <v>9</v>
      </c>
      <c r="B239" s="2"/>
      <c r="C239" s="9">
        <v>171</v>
      </c>
      <c r="D239" s="10" t="s">
        <v>914</v>
      </c>
      <c r="E239" s="10"/>
      <c r="F239" t="str">
        <f>VLOOKUP($C239,[1]Athlete!$A$2:$F$602,3,FALSE)</f>
        <v>Kieran</v>
      </c>
      <c r="G239" t="str">
        <f>VLOOKUP($C239,[1]Athlete!$A$2:$F$602,2,FALSE)</f>
        <v>Moody</v>
      </c>
      <c r="H239" t="str">
        <f>VLOOKUP($C239,[1]Athlete!$A$2:$F$602,4,FALSE)</f>
        <v>Thetford AC</v>
      </c>
    </row>
    <row r="240" spans="1:8">
      <c r="A240" s="33">
        <v>10</v>
      </c>
      <c r="B240" s="2"/>
      <c r="C240" s="9">
        <v>157</v>
      </c>
      <c r="D240" s="10" t="s">
        <v>913</v>
      </c>
      <c r="E240" s="10"/>
      <c r="F240" t="str">
        <f>VLOOKUP($C240,[1]Athlete!$A$2:$F$602,3,FALSE)</f>
        <v>Kieron</v>
      </c>
      <c r="G240" t="str">
        <f>VLOOKUP($C240,[1]Athlete!$A$2:$F$602,2,FALSE)</f>
        <v>Gillespie</v>
      </c>
      <c r="H240" t="str">
        <f>VLOOKUP($C240,[1]Athlete!$A$2:$F$602,4,FALSE)</f>
        <v>Lincoln Wellington</v>
      </c>
    </row>
    <row r="241" spans="1:8">
      <c r="A241" s="39" t="s">
        <v>923</v>
      </c>
      <c r="B241" s="40"/>
      <c r="C241" s="40"/>
      <c r="D241" s="40"/>
      <c r="E241" s="12"/>
      <c r="F241" s="22" t="s">
        <v>114</v>
      </c>
      <c r="G241" s="20"/>
    </row>
    <row r="242" spans="1:8">
      <c r="A242" s="33">
        <v>1</v>
      </c>
      <c r="C242" s="9">
        <v>159</v>
      </c>
      <c r="D242" s="10" t="s">
        <v>932</v>
      </c>
      <c r="E242" s="10"/>
      <c r="F242" t="str">
        <f>VLOOKUP($C242,[1]Athlete!$A$2:$F$602,3,FALSE)</f>
        <v>George</v>
      </c>
      <c r="G242" t="str">
        <f>VLOOKUP($C242,[1]Athlete!$A$2:$F$602,2,FALSE)</f>
        <v>Groom</v>
      </c>
      <c r="H242" t="str">
        <f>VLOOKUP($C242,[1]Athlete!$A$2:$F$602,4,FALSE)</f>
        <v>Shaftesbury Barnet Harriers</v>
      </c>
    </row>
    <row r="243" spans="1:8">
      <c r="A243" s="33">
        <v>2</v>
      </c>
      <c r="B243" s="2"/>
      <c r="C243" s="9">
        <v>195</v>
      </c>
      <c r="D243" s="10" t="s">
        <v>931</v>
      </c>
      <c r="E243" s="10"/>
      <c r="F243" t="str">
        <f>VLOOKUP($C243,[1]Athlete!$A$2:$F$602,3,FALSE)</f>
        <v>Max</v>
      </c>
      <c r="G243" t="str">
        <f>VLOOKUP($C243,[1]Athlete!$A$2:$F$602,2,FALSE)</f>
        <v>Williams</v>
      </c>
      <c r="H243" t="str">
        <f>VLOOKUP($C243,[1]Athlete!$A$2:$F$602,4,FALSE)</f>
        <v>Colchester &amp; Tendring</v>
      </c>
    </row>
    <row r="244" spans="1:8">
      <c r="A244" s="33">
        <v>3</v>
      </c>
      <c r="B244" s="2"/>
      <c r="C244" s="9">
        <v>170</v>
      </c>
      <c r="D244" s="10" t="s">
        <v>930</v>
      </c>
      <c r="E244" s="10"/>
      <c r="F244" t="str">
        <f>VLOOKUP($C244,[1]Athlete!$A$2:$F$602,3,FALSE)</f>
        <v>Benjamin</v>
      </c>
      <c r="G244" t="str">
        <f>VLOOKUP($C244,[1]Athlete!$A$2:$F$602,2,FALSE)</f>
        <v>Miller</v>
      </c>
      <c r="H244" t="str">
        <f>VLOOKUP($C244,[1]Athlete!$A$2:$F$602,4,FALSE)</f>
        <v>Colchester &amp; Tendring</v>
      </c>
    </row>
    <row r="245" spans="1:8">
      <c r="A245" s="33">
        <v>4</v>
      </c>
      <c r="B245" s="2"/>
      <c r="C245" s="9">
        <v>149</v>
      </c>
      <c r="D245" s="10" t="s">
        <v>929</v>
      </c>
      <c r="E245" s="10"/>
      <c r="F245" t="str">
        <f>VLOOKUP($C245,[1]Athlete!$A$2:$F$602,3,FALSE)</f>
        <v>Joey</v>
      </c>
      <c r="G245" t="str">
        <f>VLOOKUP($C245,[1]Athlete!$A$2:$F$602,2,FALSE)</f>
        <v>Croft</v>
      </c>
      <c r="H245" t="str">
        <f>VLOOKUP($C245,[1]Athlete!$A$2:$F$602,4,FALSE)</f>
        <v>Hunts AC</v>
      </c>
    </row>
    <row r="246" spans="1:8">
      <c r="A246" s="33">
        <v>5</v>
      </c>
      <c r="B246" s="2"/>
      <c r="C246" s="9">
        <v>184</v>
      </c>
      <c r="D246" s="10" t="s">
        <v>928</v>
      </c>
      <c r="E246" s="10"/>
      <c r="F246" t="str">
        <f>VLOOKUP($C246,[1]Athlete!$A$2:$F$602,3,FALSE)</f>
        <v>Jamie</v>
      </c>
      <c r="G246" t="str">
        <f>VLOOKUP($C246,[1]Athlete!$A$2:$F$602,2,FALSE)</f>
        <v>Sales</v>
      </c>
      <c r="H246" t="str">
        <f>VLOOKUP($C246,[1]Athlete!$A$2:$F$602,4,FALSE)</f>
        <v>Cambridge &amp; Coleridge</v>
      </c>
    </row>
    <row r="247" spans="1:8">
      <c r="A247" s="33">
        <v>6</v>
      </c>
      <c r="B247" s="2"/>
      <c r="C247" s="9">
        <v>164</v>
      </c>
      <c r="D247" s="10" t="s">
        <v>927</v>
      </c>
      <c r="E247" s="10"/>
      <c r="F247" t="str">
        <f>VLOOKUP($C247,[1]Athlete!$A$2:$F$602,3,FALSE)</f>
        <v>Thomas</v>
      </c>
      <c r="G247" t="str">
        <f>VLOOKUP($C247,[1]Athlete!$A$2:$F$602,2,FALSE)</f>
        <v xml:space="preserve">Keen </v>
      </c>
      <c r="H247" t="str">
        <f>VLOOKUP($C247,[1]Athlete!$A$2:$F$602,4,FALSE)</f>
        <v>Cambridge &amp; Coleridge</v>
      </c>
    </row>
    <row r="248" spans="1:8">
      <c r="A248" s="33">
        <v>7</v>
      </c>
      <c r="B248" s="2"/>
      <c r="C248" s="9">
        <v>193</v>
      </c>
      <c r="D248" s="10" t="s">
        <v>926</v>
      </c>
      <c r="E248" s="10"/>
      <c r="F248" t="str">
        <f>VLOOKUP($C248,[1]Athlete!$A$2:$F$602,3,FALSE)</f>
        <v>Aiden</v>
      </c>
      <c r="G248" t="str">
        <f>VLOOKUP($C248,[1]Athlete!$A$2:$F$602,2,FALSE)</f>
        <v>Try</v>
      </c>
      <c r="H248" t="str">
        <f>VLOOKUP($C248,[1]Athlete!$A$2:$F$602,4,FALSE)</f>
        <v>Thetford AC</v>
      </c>
    </row>
    <row r="249" spans="1:8">
      <c r="A249" s="33">
        <v>8</v>
      </c>
      <c r="C249" s="9">
        <v>155</v>
      </c>
      <c r="D249" s="10" t="s">
        <v>925</v>
      </c>
      <c r="E249" s="10"/>
      <c r="F249" t="str">
        <f>VLOOKUP($C249,[1]Athlete!$A$2:$F$602,3,FALSE)</f>
        <v>Jack</v>
      </c>
      <c r="G249" t="str">
        <f>VLOOKUP($C249,[1]Athlete!$A$2:$F$602,2,FALSE)</f>
        <v>Exley</v>
      </c>
      <c r="H249" t="str">
        <f>VLOOKUP($C249,[1]Athlete!$A$2:$F$602,4,FALSE)</f>
        <v>Thurrock Harriers</v>
      </c>
    </row>
    <row r="250" spans="1:8">
      <c r="A250" s="33">
        <v>9</v>
      </c>
      <c r="C250" s="9">
        <v>189</v>
      </c>
      <c r="D250" s="10" t="s">
        <v>924</v>
      </c>
      <c r="E250" s="10"/>
      <c r="F250" t="str">
        <f>VLOOKUP($C250,[1]Athlete!$A$2:$F$602,3,FALSE)</f>
        <v>Matthew</v>
      </c>
      <c r="G250" t="str">
        <f>VLOOKUP($C250,[1]Athlete!$A$2:$F$602,2,FALSE)</f>
        <v>Snowdon</v>
      </c>
      <c r="H250" t="str">
        <f>VLOOKUP($C250,[1]Athlete!$A$2:$F$602,4,FALSE)</f>
        <v>Ipswich Harriers</v>
      </c>
    </row>
    <row r="251" spans="1:8">
      <c r="A251" s="39" t="s">
        <v>933</v>
      </c>
      <c r="B251" s="40"/>
      <c r="C251" s="40"/>
      <c r="D251" s="40"/>
      <c r="E251" s="40"/>
      <c r="F251" s="40"/>
      <c r="G251" s="20"/>
    </row>
    <row r="252" spans="1:8">
      <c r="A252" s="33">
        <v>1</v>
      </c>
      <c r="B252" s="3"/>
      <c r="C252" s="9">
        <v>141</v>
      </c>
      <c r="D252" s="19" t="s">
        <v>938</v>
      </c>
      <c r="E252" s="1" t="e">
        <f>#REF!</f>
        <v>#REF!</v>
      </c>
      <c r="F252" t="str">
        <f>VLOOKUP($C252,[1]Athlete!$A$2:$F$602,3,FALSE)</f>
        <v>William</v>
      </c>
      <c r="G252" t="str">
        <f>VLOOKUP($C252,[1]Athlete!$A$2:$F$602,2,FALSE)</f>
        <v>Adeyeye</v>
      </c>
      <c r="H252" t="str">
        <f>VLOOKUP($C252,[1]Athlete!$A$2:$F$602,4,FALSE)</f>
        <v>Thurrock Harriers</v>
      </c>
    </row>
    <row r="253" spans="1:8">
      <c r="A253" s="33">
        <v>2</v>
      </c>
      <c r="B253" s="3"/>
      <c r="C253" s="9">
        <v>176</v>
      </c>
      <c r="D253" s="19" t="s">
        <v>937</v>
      </c>
      <c r="E253" s="1" t="e">
        <f>#REF!</f>
        <v>#REF!</v>
      </c>
      <c r="F253" t="str">
        <f>VLOOKUP($C253,[1]Athlete!$A$2:$F$602,3,FALSE)</f>
        <v>Nedum</v>
      </c>
      <c r="G253" t="str">
        <f>VLOOKUP($C253,[1]Athlete!$A$2:$F$602,2,FALSE)</f>
        <v>Okonyia</v>
      </c>
      <c r="H253" t="str">
        <f>VLOOKUP($C253,[1]Athlete!$A$2:$F$602,4,FALSE)</f>
        <v>Thurrock Harriers</v>
      </c>
    </row>
    <row r="254" spans="1:8">
      <c r="A254" s="33">
        <v>3</v>
      </c>
      <c r="B254" s="3"/>
      <c r="C254" s="9">
        <v>165</v>
      </c>
      <c r="D254" s="19" t="s">
        <v>936</v>
      </c>
      <c r="E254" s="1" t="e">
        <f>#REF!</f>
        <v>#REF!</v>
      </c>
      <c r="F254" t="str">
        <f>VLOOKUP($C254,[1]Athlete!$A$2:$F$602,3,FALSE)</f>
        <v>Kit</v>
      </c>
      <c r="G254" t="str">
        <f>VLOOKUP($C254,[1]Athlete!$A$2:$F$602,2,FALSE)</f>
        <v>Kerr</v>
      </c>
      <c r="H254" t="str">
        <f>VLOOKUP($C254,[1]Athlete!$A$2:$F$602,4,FALSE)</f>
        <v>Stevenage and North Herts</v>
      </c>
    </row>
    <row r="255" spans="1:8">
      <c r="A255" s="33">
        <v>4</v>
      </c>
      <c r="B255" s="3"/>
      <c r="C255" s="9">
        <v>194</v>
      </c>
      <c r="D255" s="19" t="s">
        <v>935</v>
      </c>
      <c r="E255" s="1" t="e">
        <f>#REF!</f>
        <v>#REF!</v>
      </c>
      <c r="F255" t="str">
        <f>VLOOKUP($C255,[1]Athlete!$A$2:$F$602,3,FALSE)</f>
        <v>Scott</v>
      </c>
      <c r="G255" t="str">
        <f>VLOOKUP($C255,[1]Athlete!$A$2:$F$602,2,FALSE)</f>
        <v>Walmsley</v>
      </c>
      <c r="H255" t="str">
        <f>VLOOKUP($C255,[1]Athlete!$A$2:$F$602,4,FALSE)</f>
        <v>Nene Valley Harriers</v>
      </c>
    </row>
    <row r="256" spans="1:8">
      <c r="A256" s="33">
        <v>5</v>
      </c>
      <c r="B256" s="3"/>
      <c r="C256" s="9">
        <v>143</v>
      </c>
      <c r="D256" s="19" t="s">
        <v>934</v>
      </c>
      <c r="E256" s="1" t="e">
        <f>#REF!</f>
        <v>#REF!</v>
      </c>
      <c r="F256" t="str">
        <f>VLOOKUP($C256,[1]Athlete!$A$2:$F$602,3,FALSE)</f>
        <v>Rahim</v>
      </c>
      <c r="G256" t="str">
        <f>VLOOKUP($C256,[1]Athlete!$A$2:$F$602,2,FALSE)</f>
        <v>Benson</v>
      </c>
      <c r="H256" t="str">
        <f>VLOOKUP($C256,[1]Athlete!$A$2:$F$602,4,FALSE)</f>
        <v>West Norfolk AC</v>
      </c>
    </row>
    <row r="257" spans="1:8">
      <c r="A257" s="39" t="s">
        <v>1085</v>
      </c>
      <c r="B257" s="40"/>
      <c r="C257" s="40"/>
      <c r="D257" s="40"/>
      <c r="E257" s="40"/>
      <c r="F257" s="40"/>
      <c r="G257" s="20"/>
    </row>
    <row r="258" spans="1:8">
      <c r="A258" s="33">
        <v>1</v>
      </c>
      <c r="C258" s="9">
        <v>194</v>
      </c>
      <c r="D258" s="10">
        <v>1.73</v>
      </c>
      <c r="E258" s="10"/>
      <c r="F258" t="str">
        <f>VLOOKUP($C258,[1]Athlete!$A$2:$F$602,3,FALSE)</f>
        <v>Scott</v>
      </c>
      <c r="G258" t="str">
        <f>VLOOKUP($C258,[1]Athlete!$A$2:$F$602,2,FALSE)</f>
        <v>Walmsley</v>
      </c>
      <c r="H258" t="str">
        <f>VLOOKUP($C258,[1]Athlete!$A$2:$F$602,4,FALSE)</f>
        <v>Nene Valley Harriers</v>
      </c>
    </row>
    <row r="259" spans="1:8">
      <c r="A259" s="33">
        <v>2</v>
      </c>
      <c r="B259" s="2"/>
      <c r="C259" s="9">
        <v>160</v>
      </c>
      <c r="D259" s="10">
        <v>1.65</v>
      </c>
      <c r="E259" s="10"/>
      <c r="F259" t="str">
        <f>VLOOKUP($C259,[1]Athlete!$A$2:$F$602,3,FALSE)</f>
        <v>Thomas</v>
      </c>
      <c r="G259" t="str">
        <f>VLOOKUP($C259,[1]Athlete!$A$2:$F$602,2,FALSE)</f>
        <v>Hewes</v>
      </c>
      <c r="H259" t="str">
        <f>VLOOKUP($C259,[1]Athlete!$A$2:$F$602,4,FALSE)</f>
        <v>Chelmsford AC</v>
      </c>
    </row>
    <row r="260" spans="1:8">
      <c r="A260" s="33">
        <v>3</v>
      </c>
      <c r="B260" s="2"/>
      <c r="C260" s="9">
        <v>163</v>
      </c>
      <c r="D260" s="10">
        <v>1.55</v>
      </c>
      <c r="E260" s="10"/>
      <c r="F260" t="str">
        <f>VLOOKUP($C260,[1]Athlete!$A$2:$F$602,3,FALSE)</f>
        <v>Alfie</v>
      </c>
      <c r="G260" t="str">
        <f>VLOOKUP($C260,[1]Athlete!$A$2:$F$602,2,FALSE)</f>
        <v>Johnson</v>
      </c>
      <c r="H260" t="str">
        <f>VLOOKUP($C260,[1]Athlete!$A$2:$F$602,4,FALSE)</f>
        <v>Bedford &amp; County AC</v>
      </c>
    </row>
    <row r="261" spans="1:8">
      <c r="A261" s="33">
        <v>4</v>
      </c>
      <c r="B261" s="2"/>
      <c r="C261" s="9">
        <v>165</v>
      </c>
      <c r="D261" s="10">
        <v>1.45</v>
      </c>
      <c r="E261" s="10"/>
      <c r="F261" t="str">
        <f>VLOOKUP($C261,[1]Athlete!$A$2:$F$602,3,FALSE)</f>
        <v>Kit</v>
      </c>
      <c r="G261" t="str">
        <f>VLOOKUP($C261,[1]Athlete!$A$2:$F$602,2,FALSE)</f>
        <v>Kerr</v>
      </c>
      <c r="H261" t="str">
        <f>VLOOKUP($C261,[1]Athlete!$A$2:$F$602,4,FALSE)</f>
        <v>Stevenage and North Herts</v>
      </c>
    </row>
    <row r="262" spans="1:8">
      <c r="A262" s="33">
        <v>5</v>
      </c>
      <c r="B262" s="4"/>
      <c r="C262" s="9">
        <v>173</v>
      </c>
      <c r="D262" s="10">
        <v>1.45</v>
      </c>
      <c r="E262" s="10"/>
      <c r="F262" t="str">
        <f>VLOOKUP($C262,[1]Athlete!$A$2:$F$602,3,FALSE)</f>
        <v>Alexander</v>
      </c>
      <c r="G262" t="str">
        <f>VLOOKUP($C262,[1]Athlete!$A$2:$F$602,2,FALSE)</f>
        <v>Morrow</v>
      </c>
      <c r="H262" t="str">
        <f>VLOOKUP($C262,[1]Athlete!$A$2:$F$602,4,FALSE)</f>
        <v>Cambridge &amp; Coleridge</v>
      </c>
    </row>
    <row r="263" spans="1:8">
      <c r="A263" s="33">
        <v>6</v>
      </c>
      <c r="B263" s="4"/>
      <c r="C263" s="9">
        <v>157</v>
      </c>
      <c r="D263" s="10">
        <v>1.4</v>
      </c>
      <c r="E263" s="10"/>
      <c r="F263" t="str">
        <f>VLOOKUP($C263,[1]Athlete!$A$2:$F$602,3,FALSE)</f>
        <v>Kieron</v>
      </c>
      <c r="G263" t="str">
        <f>VLOOKUP($C263,[1]Athlete!$A$2:$F$602,2,FALSE)</f>
        <v>Gillespie</v>
      </c>
      <c r="H263" t="str">
        <f>VLOOKUP($C263,[1]Athlete!$A$2:$F$602,4,FALSE)</f>
        <v>Lincoln Wellington</v>
      </c>
    </row>
    <row r="264" spans="1:8">
      <c r="A264" s="39" t="s">
        <v>1086</v>
      </c>
      <c r="B264" s="40"/>
      <c r="C264" s="40"/>
      <c r="D264" s="40"/>
      <c r="E264" s="40"/>
      <c r="F264" s="40"/>
      <c r="G264" s="20"/>
    </row>
    <row r="265" spans="1:8">
      <c r="A265" s="33">
        <v>1</v>
      </c>
      <c r="B265" s="3"/>
      <c r="C265" s="9">
        <v>167</v>
      </c>
      <c r="D265" s="10">
        <v>5.77</v>
      </c>
      <c r="E265" s="10"/>
      <c r="F265" t="str">
        <f>VLOOKUP($C265,[1]Athlete!$A$2:$F$602,3,FALSE)</f>
        <v>Wesley</v>
      </c>
      <c r="G265" t="str">
        <f>VLOOKUP($C265,[1]Athlete!$A$2:$F$602,2,FALSE)</f>
        <v>Matsuka-Williams</v>
      </c>
      <c r="H265" t="str">
        <f>VLOOKUP($C265,[1]Athlete!$A$2:$F$602,4,FALSE)</f>
        <v>City of Norwich</v>
      </c>
    </row>
    <row r="266" spans="1:8">
      <c r="A266" s="33">
        <v>2</v>
      </c>
      <c r="B266" s="3"/>
      <c r="C266" s="9">
        <v>161</v>
      </c>
      <c r="D266" s="10">
        <v>5.73</v>
      </c>
      <c r="E266" s="10"/>
      <c r="F266" t="str">
        <f>VLOOKUP($C266,[1]Athlete!$A$2:$F$602,3,FALSE)</f>
        <v>Daniel</v>
      </c>
      <c r="G266" t="str">
        <f>VLOOKUP($C266,[1]Athlete!$A$2:$F$602,2,FALSE)</f>
        <v>Hopper</v>
      </c>
      <c r="H266" t="str">
        <f>VLOOKUP($C266,[1]Athlete!$A$2:$F$602,4,FALSE)</f>
        <v>Dacorum &amp; Tring</v>
      </c>
    </row>
    <row r="267" spans="1:8">
      <c r="A267" s="33">
        <v>3</v>
      </c>
      <c r="B267" s="3"/>
      <c r="C267" s="9">
        <v>141</v>
      </c>
      <c r="D267" s="10">
        <v>5.64</v>
      </c>
      <c r="E267" s="10"/>
      <c r="F267" t="str">
        <f>VLOOKUP($C267,[1]Athlete!$A$2:$F$602,3,FALSE)</f>
        <v>William</v>
      </c>
      <c r="G267" t="str">
        <f>VLOOKUP($C267,[1]Athlete!$A$2:$F$602,2,FALSE)</f>
        <v>Adeyeye</v>
      </c>
      <c r="H267" t="str">
        <f>VLOOKUP($C267,[1]Athlete!$A$2:$F$602,4,FALSE)</f>
        <v>Thurrock Harriers</v>
      </c>
    </row>
    <row r="268" spans="1:8">
      <c r="A268" s="33">
        <v>4</v>
      </c>
      <c r="B268" s="3"/>
      <c r="C268" s="9">
        <v>172</v>
      </c>
      <c r="D268" s="10">
        <v>5.56</v>
      </c>
      <c r="E268" s="10"/>
      <c r="F268" t="str">
        <f>VLOOKUP($C268,[1]Athlete!$A$2:$F$602,3,FALSE)</f>
        <v>Ryan</v>
      </c>
      <c r="G268" t="str">
        <f>VLOOKUP($C268,[1]Athlete!$A$2:$F$602,2,FALSE)</f>
        <v>Morgan</v>
      </c>
      <c r="H268" t="str">
        <f>VLOOKUP($C268,[1]Athlete!$A$2:$F$602,4,FALSE)</f>
        <v>Braintree &amp; District AC</v>
      </c>
    </row>
    <row r="269" spans="1:8">
      <c r="A269" s="33">
        <v>5</v>
      </c>
      <c r="B269" s="3"/>
      <c r="C269" s="9">
        <v>177</v>
      </c>
      <c r="D269" s="10">
        <v>5.33</v>
      </c>
      <c r="E269" s="10"/>
      <c r="F269" t="str">
        <f>VLOOKUP($C269,[1]Athlete!$A$2:$F$602,3,FALSE)</f>
        <v>Hayden</v>
      </c>
      <c r="G269" t="str">
        <f>VLOOKUP($C269,[1]Athlete!$A$2:$F$602,2,FALSE)</f>
        <v xml:space="preserve">Page </v>
      </c>
      <c r="H269" t="str">
        <f>VLOOKUP($C269,[1]Athlete!$A$2:$F$602,4,FALSE)</f>
        <v>Great Yarmouth &amp; District AC</v>
      </c>
    </row>
    <row r="270" spans="1:8">
      <c r="A270" s="33">
        <v>6</v>
      </c>
      <c r="B270" s="3"/>
      <c r="C270" s="9">
        <v>165</v>
      </c>
      <c r="D270" s="10">
        <v>4.95</v>
      </c>
      <c r="E270" s="10"/>
      <c r="F270" t="str">
        <f>VLOOKUP($C270,[1]Athlete!$A$2:$F$602,3,FALSE)</f>
        <v>Kit</v>
      </c>
      <c r="G270" t="str">
        <f>VLOOKUP($C270,[1]Athlete!$A$2:$F$602,2,FALSE)</f>
        <v>Kerr</v>
      </c>
      <c r="H270" t="str">
        <f>VLOOKUP($C270,[1]Athlete!$A$2:$F$602,4,FALSE)</f>
        <v>Stevenage and North Herts</v>
      </c>
    </row>
    <row r="271" spans="1:8">
      <c r="A271" s="33">
        <v>7</v>
      </c>
      <c r="B271" s="3"/>
      <c r="C271" s="9">
        <v>194</v>
      </c>
      <c r="D271" s="10">
        <v>4.55</v>
      </c>
      <c r="E271" s="10"/>
      <c r="F271" t="str">
        <f>VLOOKUP($C271,[1]Athlete!$A$2:$F$602,3,FALSE)</f>
        <v>Scott</v>
      </c>
      <c r="G271" t="str">
        <f>VLOOKUP($C271,[1]Athlete!$A$2:$F$602,2,FALSE)</f>
        <v>Walmsley</v>
      </c>
      <c r="H271" t="str">
        <f>VLOOKUP($C271,[1]Athlete!$A$2:$F$602,4,FALSE)</f>
        <v>Nene Valley Harriers</v>
      </c>
    </row>
    <row r="272" spans="1:8">
      <c r="A272" s="39" t="s">
        <v>1088</v>
      </c>
      <c r="B272" s="40"/>
      <c r="C272" s="40"/>
      <c r="D272" s="40"/>
      <c r="E272" s="40"/>
      <c r="F272" s="40"/>
      <c r="G272" s="20"/>
    </row>
    <row r="273" spans="1:8">
      <c r="A273" s="33">
        <v>1</v>
      </c>
      <c r="B273" s="3"/>
      <c r="C273" s="9">
        <v>167</v>
      </c>
      <c r="D273" s="37" t="s">
        <v>1089</v>
      </c>
      <c r="E273" s="10"/>
      <c r="F273" t="str">
        <f>VLOOKUP($C273,[1]Athlete!$A$2:$F$602,3,FALSE)</f>
        <v>Wesley</v>
      </c>
      <c r="G273" t="str">
        <f>VLOOKUP($C273,[1]Athlete!$A$2:$F$602,2,FALSE)</f>
        <v>Matsuka-Williams</v>
      </c>
      <c r="H273" t="str">
        <f>VLOOKUP($C273,[1]Athlete!$A$2:$F$602,4,FALSE)</f>
        <v>City of Norwich</v>
      </c>
    </row>
    <row r="274" spans="1:8">
      <c r="A274" s="33">
        <v>2</v>
      </c>
      <c r="B274" s="3"/>
      <c r="C274" s="9">
        <v>172</v>
      </c>
      <c r="D274" s="10">
        <v>11.91</v>
      </c>
      <c r="E274" s="10"/>
      <c r="F274" t="str">
        <f>VLOOKUP($C274,[1]Athlete!$A$2:$F$602,3,FALSE)</f>
        <v>Ryan</v>
      </c>
      <c r="G274" t="str">
        <f>VLOOKUP($C274,[1]Athlete!$A$2:$F$602,2,FALSE)</f>
        <v>Morgan</v>
      </c>
      <c r="H274" t="str">
        <f>VLOOKUP($C274,[1]Athlete!$A$2:$F$602,4,FALSE)</f>
        <v>Braintree &amp; District AC</v>
      </c>
    </row>
    <row r="275" spans="1:8">
      <c r="A275" s="33">
        <v>3</v>
      </c>
      <c r="B275" s="3"/>
      <c r="C275" s="9">
        <v>189</v>
      </c>
      <c r="D275" s="10">
        <v>9.93</v>
      </c>
      <c r="E275" s="10"/>
      <c r="F275" t="str">
        <f>VLOOKUP($C275,[1]Athlete!$A$2:$F$602,3,FALSE)</f>
        <v>Matthew</v>
      </c>
      <c r="G275" t="str">
        <f>VLOOKUP($C275,[1]Athlete!$A$2:$F$602,2,FALSE)</f>
        <v>Snowdon</v>
      </c>
      <c r="H275" t="str">
        <f>VLOOKUP($C275,[1]Athlete!$A$2:$F$602,4,FALSE)</f>
        <v>Ipswich Harriers</v>
      </c>
    </row>
    <row r="276" spans="1:8">
      <c r="A276" s="39" t="s">
        <v>1091</v>
      </c>
      <c r="B276" s="40"/>
      <c r="C276" s="40"/>
      <c r="D276" s="40"/>
      <c r="E276" s="40"/>
      <c r="F276" s="40"/>
      <c r="G276" s="20"/>
    </row>
    <row r="277" spans="1:8">
      <c r="A277" s="33">
        <v>1</v>
      </c>
      <c r="C277" s="9">
        <v>162</v>
      </c>
      <c r="D277" s="10">
        <v>3.1</v>
      </c>
      <c r="E277" s="10"/>
      <c r="F277" t="str">
        <f>VLOOKUP($C277,[1]Athlete!$A$2:$F$602,3,FALSE)</f>
        <v>Frankie</v>
      </c>
      <c r="G277" t="str">
        <f>VLOOKUP($C277,[1]Athlete!$A$2:$F$602,2,FALSE)</f>
        <v>Johnson</v>
      </c>
      <c r="H277" t="str">
        <f>VLOOKUP($C277,[1]Athlete!$A$2:$F$602,4,FALSE)</f>
        <v>Bedford &amp; County AC</v>
      </c>
    </row>
    <row r="278" spans="1:8">
      <c r="A278" s="33">
        <v>2</v>
      </c>
      <c r="B278" s="2"/>
      <c r="C278" s="9">
        <v>146</v>
      </c>
      <c r="D278" s="10">
        <v>2.7</v>
      </c>
      <c r="E278" s="10"/>
      <c r="F278" t="str">
        <f>VLOOKUP($C278,[1]Athlete!$A$2:$F$602,3,FALSE)</f>
        <v>Elliot</v>
      </c>
      <c r="G278" t="str">
        <f>VLOOKUP($C278,[1]Athlete!$A$2:$F$602,2,FALSE)</f>
        <v>Breen</v>
      </c>
      <c r="H278" t="str">
        <f>VLOOKUP($C278,[1]Athlete!$A$2:$F$602,4,FALSE)</f>
        <v>Herts Phoenix</v>
      </c>
    </row>
    <row r="279" spans="1:8">
      <c r="A279" s="39" t="s">
        <v>1093</v>
      </c>
      <c r="B279" s="40"/>
      <c r="C279" s="40"/>
      <c r="D279" s="40"/>
      <c r="E279" s="40"/>
      <c r="F279" s="40"/>
      <c r="G279" s="20"/>
    </row>
    <row r="280" spans="1:8">
      <c r="A280" s="33">
        <v>1</v>
      </c>
      <c r="B280" s="3"/>
      <c r="C280" s="9">
        <v>182</v>
      </c>
      <c r="D280" s="10">
        <v>36.409999999999997</v>
      </c>
      <c r="E280" s="10"/>
      <c r="F280" t="str">
        <f>VLOOKUP($C280,[1]Athlete!$A$2:$F$602,3,FALSE)</f>
        <v>Levi-Jack</v>
      </c>
      <c r="G280" t="str">
        <f>VLOOKUP($C280,[1]Athlete!$A$2:$F$602,2,FALSE)</f>
        <v>Roper</v>
      </c>
      <c r="H280" t="str">
        <f>VLOOKUP($C280,[1]Athlete!$A$2:$F$602,4,FALSE)</f>
        <v>West Suffolk AC</v>
      </c>
    </row>
    <row r="281" spans="1:8">
      <c r="A281" s="33">
        <v>2</v>
      </c>
      <c r="B281" s="3"/>
      <c r="C281" s="9">
        <v>183</v>
      </c>
      <c r="D281" s="10">
        <v>32.03</v>
      </c>
      <c r="E281" s="10"/>
      <c r="F281" t="str">
        <f>VLOOKUP($C281,[1]Athlete!$A$2:$F$602,3,FALSE)</f>
        <v>Kieron</v>
      </c>
      <c r="G281" t="str">
        <f>VLOOKUP($C281,[1]Athlete!$A$2:$F$602,2,FALSE)</f>
        <v>Sadler</v>
      </c>
      <c r="H281" t="str">
        <f>VLOOKUP($C281,[1]Athlete!$A$2:$F$602,4,FALSE)</f>
        <v>Ipswich Harriers</v>
      </c>
    </row>
    <row r="282" spans="1:8">
      <c r="A282" s="33">
        <v>3</v>
      </c>
      <c r="B282" s="3"/>
      <c r="C282" s="9">
        <v>151</v>
      </c>
      <c r="D282" s="10">
        <v>26.32</v>
      </c>
      <c r="E282" s="10"/>
      <c r="F282" t="str">
        <f>VLOOKUP($C282,[1]Athlete!$A$2:$F$602,3,FALSE)</f>
        <v>Sam</v>
      </c>
      <c r="G282" t="str">
        <f>VLOOKUP($C282,[1]Athlete!$A$2:$F$602,2,FALSE)</f>
        <v>Denham</v>
      </c>
      <c r="H282" t="str">
        <f>VLOOKUP($C282,[1]Athlete!$A$2:$F$602,4,FALSE)</f>
        <v>Watford Harriers</v>
      </c>
    </row>
    <row r="283" spans="1:8">
      <c r="A283" s="39" t="s">
        <v>1094</v>
      </c>
      <c r="B283" s="40"/>
      <c r="C283" s="40"/>
      <c r="D283" s="40"/>
      <c r="E283" s="40"/>
      <c r="F283" s="40"/>
      <c r="G283" s="20"/>
    </row>
    <row r="284" spans="1:8">
      <c r="A284" s="33">
        <v>1</v>
      </c>
      <c r="B284" s="3"/>
      <c r="C284" s="9">
        <v>154</v>
      </c>
      <c r="D284" s="10">
        <v>28.62</v>
      </c>
      <c r="E284" s="10"/>
      <c r="F284" t="str">
        <f>VLOOKUP($C284,[1]Athlete!$A$2:$F$602,3,FALSE)</f>
        <v>Michael</v>
      </c>
      <c r="G284" t="str">
        <f>VLOOKUP($C284,[1]Athlete!$A$2:$F$602,2,FALSE)</f>
        <v>Everitt</v>
      </c>
      <c r="H284" t="str">
        <f>VLOOKUP($C284,[1]Athlete!$A$2:$F$602,4,FALSE)</f>
        <v>Colchester Harriers</v>
      </c>
    </row>
    <row r="285" spans="1:8">
      <c r="A285" s="33">
        <v>2</v>
      </c>
      <c r="B285" s="3"/>
      <c r="C285" s="9">
        <v>179</v>
      </c>
      <c r="D285" s="10">
        <v>27.79</v>
      </c>
      <c r="E285" s="10"/>
      <c r="F285" t="str">
        <f>VLOOKUP($C285,[1]Athlete!$A$2:$F$602,3,FALSE)</f>
        <v>Declan</v>
      </c>
      <c r="G285" t="str">
        <f>VLOOKUP($C285,[1]Athlete!$A$2:$F$602,2,FALSE)</f>
        <v>Rice</v>
      </c>
      <c r="H285" t="str">
        <f>VLOOKUP($C285,[1]Athlete!$A$2:$F$602,4,FALSE)</f>
        <v>Hunts AC</v>
      </c>
    </row>
    <row r="286" spans="1:8">
      <c r="A286" s="33">
        <v>3</v>
      </c>
      <c r="B286" s="3"/>
      <c r="C286" s="9">
        <v>182</v>
      </c>
      <c r="D286" s="10">
        <v>27.72</v>
      </c>
      <c r="E286" s="10"/>
      <c r="F286" t="str">
        <f>VLOOKUP($C286,[1]Athlete!$A$2:$F$602,3,FALSE)</f>
        <v>Levi-Jack</v>
      </c>
      <c r="G286" t="str">
        <f>VLOOKUP($C286,[1]Athlete!$A$2:$F$602,2,FALSE)</f>
        <v>Roper</v>
      </c>
      <c r="H286" t="str">
        <f>VLOOKUP($C286,[1]Athlete!$A$2:$F$602,4,FALSE)</f>
        <v>West Suffolk AC</v>
      </c>
    </row>
    <row r="287" spans="1:8">
      <c r="A287" s="33">
        <v>4</v>
      </c>
      <c r="B287" s="3"/>
      <c r="C287" s="9">
        <v>176</v>
      </c>
      <c r="D287" s="10">
        <v>26.54</v>
      </c>
      <c r="E287" s="10"/>
      <c r="F287" t="str">
        <f>VLOOKUP($C287,[1]Athlete!$A$2:$F$602,3,FALSE)</f>
        <v>Nedum</v>
      </c>
      <c r="G287" t="str">
        <f>VLOOKUP($C287,[1]Athlete!$A$2:$F$602,2,FALSE)</f>
        <v>Okonyia</v>
      </c>
      <c r="H287" t="str">
        <f>VLOOKUP($C287,[1]Athlete!$A$2:$F$602,4,FALSE)</f>
        <v>Thurrock Harriers</v>
      </c>
    </row>
    <row r="288" spans="1:8">
      <c r="A288" s="33">
        <v>5</v>
      </c>
      <c r="B288" s="3"/>
      <c r="C288" s="9">
        <v>156</v>
      </c>
      <c r="D288" s="10">
        <v>24.86</v>
      </c>
      <c r="E288" s="10"/>
      <c r="F288" t="str">
        <f>VLOOKUP($C288,[1]Athlete!$A$2:$F$602,3,FALSE)</f>
        <v>Marcus</v>
      </c>
      <c r="G288" t="str">
        <f>VLOOKUP($C288,[1]Athlete!$A$2:$F$602,2,FALSE)</f>
        <v>Gaiser-Porter</v>
      </c>
      <c r="H288" t="str">
        <f>VLOOKUP($C288,[1]Athlete!$A$2:$F$602,4,FALSE)</f>
        <v>Cambridge &amp; Coleridge</v>
      </c>
    </row>
    <row r="289" spans="1:8">
      <c r="A289" s="33">
        <v>6</v>
      </c>
      <c r="B289" s="3"/>
      <c r="C289" s="9">
        <v>183</v>
      </c>
      <c r="D289" s="10">
        <v>22.62</v>
      </c>
      <c r="E289" s="10"/>
      <c r="F289" t="str">
        <f>VLOOKUP($C289,[1]Athlete!$A$2:$F$602,3,FALSE)</f>
        <v>Kieron</v>
      </c>
      <c r="G289" t="str">
        <f>VLOOKUP($C289,[1]Athlete!$A$2:$F$602,2,FALSE)</f>
        <v>Sadler</v>
      </c>
      <c r="H289" t="str">
        <f>VLOOKUP($C289,[1]Athlete!$A$2:$F$602,4,FALSE)</f>
        <v>Ipswich Harriers</v>
      </c>
    </row>
    <row r="290" spans="1:8">
      <c r="A290" s="33">
        <v>7</v>
      </c>
      <c r="B290" s="3"/>
      <c r="C290" s="9">
        <v>175</v>
      </c>
      <c r="D290" s="10">
        <v>21.35</v>
      </c>
      <c r="E290" s="10"/>
      <c r="F290" t="str">
        <f>VLOOKUP($C290,[1]Athlete!$A$2:$F$602,3,FALSE)</f>
        <v>Joseph</v>
      </c>
      <c r="G290" t="str">
        <f>VLOOKUP($C290,[1]Athlete!$A$2:$F$602,2,FALSE)</f>
        <v>Nicholson</v>
      </c>
      <c r="H290" t="str">
        <f>VLOOKUP($C290,[1]Athlete!$A$2:$F$602,4,FALSE)</f>
        <v>Thetford AC</v>
      </c>
    </row>
    <row r="291" spans="1:8">
      <c r="A291" s="33">
        <v>8</v>
      </c>
      <c r="B291" s="3"/>
      <c r="C291" s="9">
        <v>157</v>
      </c>
      <c r="D291" s="10">
        <v>19.32</v>
      </c>
      <c r="E291" s="10"/>
      <c r="F291" t="str">
        <f>VLOOKUP($C291,[1]Athlete!$A$2:$F$602,3,FALSE)</f>
        <v>Kieron</v>
      </c>
      <c r="G291" t="str">
        <f>VLOOKUP($C291,[1]Athlete!$A$2:$F$602,2,FALSE)</f>
        <v>Gillespie</v>
      </c>
      <c r="H291" t="str">
        <f>VLOOKUP($C291,[1]Athlete!$A$2:$F$602,4,FALSE)</f>
        <v>Lincoln Wellington</v>
      </c>
    </row>
    <row r="292" spans="1:8">
      <c r="A292" s="39" t="s">
        <v>1097</v>
      </c>
      <c r="B292" s="40"/>
      <c r="C292" s="40"/>
      <c r="D292" s="40"/>
      <c r="E292" s="40"/>
      <c r="F292" s="40"/>
      <c r="G292" s="20"/>
    </row>
    <row r="293" spans="1:8">
      <c r="A293" s="33">
        <v>1</v>
      </c>
      <c r="B293" s="3"/>
      <c r="C293" s="9">
        <v>182</v>
      </c>
      <c r="D293" s="10">
        <v>45.39</v>
      </c>
      <c r="E293" s="10"/>
      <c r="F293" t="str">
        <f>VLOOKUP($C293,[1]Athlete!$A$2:$F$602,3,FALSE)</f>
        <v>Levi-Jack</v>
      </c>
      <c r="G293" t="str">
        <f>VLOOKUP($C293,[1]Athlete!$A$2:$F$602,2,FALSE)</f>
        <v>Roper</v>
      </c>
      <c r="H293" t="str">
        <f>VLOOKUP($C293,[1]Athlete!$A$2:$F$602,4,FALSE)</f>
        <v>West Suffolk AC</v>
      </c>
    </row>
    <row r="294" spans="1:8">
      <c r="A294" s="33">
        <v>2</v>
      </c>
      <c r="B294" s="3"/>
      <c r="C294" s="9">
        <v>179</v>
      </c>
      <c r="D294" s="10">
        <v>34.950000000000003</v>
      </c>
      <c r="E294" s="10"/>
      <c r="F294" t="str">
        <f>VLOOKUP($C294,[1]Athlete!$A$2:$F$602,3,FALSE)</f>
        <v>Declan</v>
      </c>
      <c r="G294" t="str">
        <f>VLOOKUP($C294,[1]Athlete!$A$2:$F$602,2,FALSE)</f>
        <v>Rice</v>
      </c>
      <c r="H294" t="str">
        <f>VLOOKUP($C294,[1]Athlete!$A$2:$F$602,4,FALSE)</f>
        <v>Hunts AC</v>
      </c>
    </row>
    <row r="295" spans="1:8">
      <c r="A295" s="33">
        <v>3</v>
      </c>
      <c r="B295" s="3"/>
      <c r="C295" s="9">
        <v>175</v>
      </c>
      <c r="D295" s="10">
        <v>34.75</v>
      </c>
      <c r="E295" s="10"/>
      <c r="F295" t="str">
        <f>VLOOKUP($C295,[1]Athlete!$A$2:$F$602,3,FALSE)</f>
        <v>Joseph</v>
      </c>
      <c r="G295" t="str">
        <f>VLOOKUP($C295,[1]Athlete!$A$2:$F$602,2,FALSE)</f>
        <v>Nicholson</v>
      </c>
      <c r="H295" t="str">
        <f>VLOOKUP($C295,[1]Athlete!$A$2:$F$602,4,FALSE)</f>
        <v>Thetford AC</v>
      </c>
    </row>
    <row r="296" spans="1:8">
      <c r="A296" s="33">
        <v>4</v>
      </c>
      <c r="B296" s="3"/>
      <c r="C296" s="9">
        <v>156</v>
      </c>
      <c r="D296" s="10">
        <v>30.24</v>
      </c>
      <c r="E296" s="10"/>
      <c r="F296" t="str">
        <f>VLOOKUP($C296,[1]Athlete!$A$2:$F$602,3,FALSE)</f>
        <v>Marcus</v>
      </c>
      <c r="G296" t="str">
        <f>VLOOKUP($C296,[1]Athlete!$A$2:$F$602,2,FALSE)</f>
        <v>Gaiser-Porter</v>
      </c>
      <c r="H296" t="str">
        <f>VLOOKUP($C296,[1]Athlete!$A$2:$F$602,4,FALSE)</f>
        <v>Cambridge &amp; Coleridge</v>
      </c>
    </row>
    <row r="297" spans="1:8">
      <c r="A297" s="39" t="s">
        <v>1098</v>
      </c>
      <c r="B297" s="40"/>
      <c r="C297" s="40"/>
      <c r="D297" s="40"/>
      <c r="E297" s="40"/>
      <c r="F297" s="40"/>
      <c r="G297" s="20"/>
    </row>
    <row r="298" spans="1:8">
      <c r="A298" s="33">
        <v>1</v>
      </c>
      <c r="B298" s="3"/>
      <c r="C298" s="9">
        <v>141</v>
      </c>
      <c r="D298" s="10">
        <v>13.85</v>
      </c>
      <c r="E298" s="10"/>
      <c r="F298" t="str">
        <f>VLOOKUP($C298,[1]Athlete!$A$2:$F$602,3,FALSE)</f>
        <v>William</v>
      </c>
      <c r="G298" t="str">
        <f>VLOOKUP($C298,[1]Athlete!$A$2:$F$602,2,FALSE)</f>
        <v>Adeyeye</v>
      </c>
      <c r="H298" t="str">
        <f>VLOOKUP($C298,[1]Athlete!$A$2:$F$602,4,FALSE)</f>
        <v>Thurrock Harriers</v>
      </c>
    </row>
    <row r="299" spans="1:8">
      <c r="A299" s="33">
        <v>2</v>
      </c>
      <c r="B299" s="3"/>
      <c r="C299" s="9">
        <v>154</v>
      </c>
      <c r="D299" s="10">
        <v>11.35</v>
      </c>
      <c r="E299" s="10"/>
      <c r="F299" t="str">
        <f>VLOOKUP($C299,[1]Athlete!$A$2:$F$602,3,FALSE)</f>
        <v>Michael</v>
      </c>
      <c r="G299" t="str">
        <f>VLOOKUP($C299,[1]Athlete!$A$2:$F$602,2,FALSE)</f>
        <v>Everitt</v>
      </c>
      <c r="H299" t="str">
        <f>VLOOKUP($C299,[1]Athlete!$A$2:$F$602,4,FALSE)</f>
        <v>Colchester Harriers</v>
      </c>
    </row>
    <row r="300" spans="1:8">
      <c r="A300" s="33">
        <v>3</v>
      </c>
      <c r="B300" s="3"/>
      <c r="C300" s="9">
        <v>190</v>
      </c>
      <c r="D300" s="10">
        <v>10.41</v>
      </c>
      <c r="E300" s="10"/>
      <c r="F300" t="str">
        <f>VLOOKUP($C300,[1]Athlete!$A$2:$F$602,3,FALSE)</f>
        <v>Charlie</v>
      </c>
      <c r="G300" t="str">
        <f>VLOOKUP($C300,[1]Athlete!$A$2:$F$602,2,FALSE)</f>
        <v>Splarn</v>
      </c>
      <c r="H300" t="str">
        <f>VLOOKUP($C300,[1]Athlete!$A$2:$F$602,4,FALSE)</f>
        <v>Thurrock Harriers</v>
      </c>
    </row>
    <row r="301" spans="1:8">
      <c r="A301" s="33">
        <v>4</v>
      </c>
      <c r="B301" s="3"/>
      <c r="C301" s="9">
        <v>156</v>
      </c>
      <c r="D301" s="10">
        <v>9.93</v>
      </c>
      <c r="E301" s="10"/>
      <c r="F301" t="str">
        <f>VLOOKUP($C301,[1]Athlete!$A$2:$F$602,3,FALSE)</f>
        <v>Marcus</v>
      </c>
      <c r="G301" t="str">
        <f>VLOOKUP($C301,[1]Athlete!$A$2:$F$602,2,FALSE)</f>
        <v>Gaiser-Porter</v>
      </c>
      <c r="H301" t="str">
        <f>VLOOKUP($C301,[1]Athlete!$A$2:$F$602,4,FALSE)</f>
        <v>Cambridge &amp; Coleridge</v>
      </c>
    </row>
    <row r="302" spans="1:8">
      <c r="A302" s="33">
        <v>5</v>
      </c>
      <c r="B302" s="3"/>
      <c r="C302" s="9">
        <v>179</v>
      </c>
      <c r="D302" s="10">
        <v>9.81</v>
      </c>
      <c r="E302" s="10"/>
      <c r="F302" t="str">
        <f>VLOOKUP($C302,[1]Athlete!$A$2:$F$602,3,FALSE)</f>
        <v>Declan</v>
      </c>
      <c r="G302" t="str">
        <f>VLOOKUP($C302,[1]Athlete!$A$2:$F$602,2,FALSE)</f>
        <v>Rice</v>
      </c>
      <c r="H302" t="str">
        <f>VLOOKUP($C302,[1]Athlete!$A$2:$F$602,4,FALSE)</f>
        <v>Hunts AC</v>
      </c>
    </row>
    <row r="303" spans="1:8">
      <c r="A303" s="33">
        <v>6</v>
      </c>
      <c r="B303" s="3"/>
      <c r="C303" s="9">
        <v>183</v>
      </c>
      <c r="D303" s="10">
        <v>9.4</v>
      </c>
      <c r="E303" s="10"/>
      <c r="F303" t="str">
        <f>VLOOKUP($C303,[1]Athlete!$A$2:$F$602,3,FALSE)</f>
        <v>Kieron</v>
      </c>
      <c r="G303" t="str">
        <f>VLOOKUP($C303,[1]Athlete!$A$2:$F$602,2,FALSE)</f>
        <v>Sadler</v>
      </c>
      <c r="H303" t="str">
        <f>VLOOKUP($C303,[1]Athlete!$A$2:$F$602,4,FALSE)</f>
        <v>Ipswich Harriers</v>
      </c>
    </row>
    <row r="304" spans="1:8">
      <c r="A304" s="35"/>
      <c r="B304" s="8"/>
      <c r="C304" s="8"/>
      <c r="D304" s="8"/>
      <c r="E304" s="8"/>
      <c r="F304" s="8"/>
      <c r="G304" s="20"/>
    </row>
    <row r="305" spans="1:9">
      <c r="A305" s="39" t="s">
        <v>1008</v>
      </c>
      <c r="B305" s="40"/>
      <c r="C305" s="40"/>
      <c r="D305" s="40"/>
      <c r="E305" s="12"/>
      <c r="F305" s="22" t="s">
        <v>114</v>
      </c>
      <c r="G305" s="20"/>
    </row>
    <row r="306" spans="1:9">
      <c r="A306" s="33">
        <v>1</v>
      </c>
      <c r="B306" s="3"/>
      <c r="C306" s="9">
        <v>81</v>
      </c>
      <c r="D306" s="19" t="s">
        <v>1011</v>
      </c>
      <c r="E306" s="1" t="e">
        <f>#REF!</f>
        <v>#REF!</v>
      </c>
      <c r="F306" t="str">
        <f>VLOOKUP($C306,[1]Athlete!$A$2:$F$602,3,FALSE)</f>
        <v>Theodore</v>
      </c>
      <c r="G306" t="str">
        <f>VLOOKUP($C306,[1]Athlete!$A$2:$F$602,2,FALSE)</f>
        <v xml:space="preserve">Aubrey </v>
      </c>
      <c r="H306" t="str">
        <f>VLOOKUP($C306,[1]Athlete!$A$2:$F$602,4,FALSE)</f>
        <v>Cambridge &amp; Coleridge</v>
      </c>
    </row>
    <row r="307" spans="1:9">
      <c r="A307" s="33">
        <v>2</v>
      </c>
      <c r="B307" s="3"/>
      <c r="C307" s="9">
        <v>88</v>
      </c>
      <c r="D307" s="19" t="s">
        <v>1010</v>
      </c>
      <c r="E307" s="1" t="e">
        <f>#REF!</f>
        <v>#REF!</v>
      </c>
      <c r="F307" t="str">
        <f>VLOOKUP($C307,[1]Athlete!$A$2:$F$602,3,FALSE)</f>
        <v>Robert</v>
      </c>
      <c r="G307" t="str">
        <f>VLOOKUP($C307,[1]Athlete!$A$2:$F$602,2,FALSE)</f>
        <v>Macqueen</v>
      </c>
      <c r="H307" t="str">
        <f>VLOOKUP($C307,[1]Athlete!$A$2:$F$602,4,FALSE)</f>
        <v>Ryston Runners</v>
      </c>
    </row>
    <row r="308" spans="1:9">
      <c r="A308" s="33">
        <v>3</v>
      </c>
      <c r="B308" s="3"/>
      <c r="C308" s="9">
        <v>86</v>
      </c>
      <c r="D308" s="19" t="s">
        <v>1009</v>
      </c>
      <c r="E308" s="1" t="e">
        <f>#REF!</f>
        <v>#REF!</v>
      </c>
      <c r="F308" t="str">
        <f>VLOOKUP($C308,[1]Athlete!$A$2:$F$602,3,FALSE)</f>
        <v>George</v>
      </c>
      <c r="G308" t="str">
        <f>VLOOKUP($C308,[1]Athlete!$A$2:$F$602,2,FALSE)</f>
        <v>Hamilton-Smith</v>
      </c>
      <c r="H308" t="str">
        <f>VLOOKUP($C308,[1]Athlete!$A$2:$F$602,4,FALSE)</f>
        <v>Hunts AC</v>
      </c>
    </row>
    <row r="309" spans="1:9">
      <c r="A309" s="39" t="s">
        <v>1012</v>
      </c>
      <c r="B309" s="40"/>
      <c r="C309" s="40"/>
      <c r="D309" s="40"/>
      <c r="E309" s="12"/>
      <c r="F309" s="22" t="s">
        <v>114</v>
      </c>
      <c r="G309" s="20"/>
    </row>
    <row r="310" spans="1:9">
      <c r="A310" s="33">
        <v>1</v>
      </c>
      <c r="B310" s="3"/>
      <c r="C310" s="9">
        <v>81</v>
      </c>
      <c r="D310" s="19" t="s">
        <v>1019</v>
      </c>
      <c r="E310" s="23" t="e">
        <f>#REF!</f>
        <v>#REF!</v>
      </c>
      <c r="F310" t="str">
        <f>VLOOKUP($C310,[1]Athlete!$A$2:$F$602,3,FALSE)</f>
        <v>Theodore</v>
      </c>
      <c r="G310" t="str">
        <f>VLOOKUP($C310,[1]Athlete!$A$2:$F$602,2,FALSE)</f>
        <v xml:space="preserve">Aubrey </v>
      </c>
      <c r="H310" t="str">
        <f>VLOOKUP($C310,[1]Athlete!$A$2:$F$602,4,FALSE)</f>
        <v>Cambridge &amp; Coleridge</v>
      </c>
      <c r="I310" t="s">
        <v>114</v>
      </c>
    </row>
    <row r="311" spans="1:9">
      <c r="A311" s="33">
        <v>2</v>
      </c>
      <c r="B311" s="3"/>
      <c r="C311" s="9">
        <v>87</v>
      </c>
      <c r="D311" s="19" t="s">
        <v>1018</v>
      </c>
      <c r="E311" s="23" t="e">
        <f>#REF!</f>
        <v>#REF!</v>
      </c>
      <c r="F311" t="str">
        <f>VLOOKUP($C311,[1]Athlete!$A$2:$F$602,3,FALSE)</f>
        <v>Thomas</v>
      </c>
      <c r="G311" t="str">
        <f>VLOOKUP($C311,[1]Athlete!$A$2:$F$602,2,FALSE)</f>
        <v>Litchfield</v>
      </c>
      <c r="H311" t="str">
        <f>VLOOKUP($C311,[1]Athlete!$A$2:$F$602,4,FALSE)</f>
        <v>Bedford &amp; County</v>
      </c>
    </row>
    <row r="312" spans="1:9">
      <c r="A312" s="33">
        <v>3</v>
      </c>
      <c r="B312" s="3"/>
      <c r="C312" s="9">
        <v>89</v>
      </c>
      <c r="D312" s="19" t="s">
        <v>1017</v>
      </c>
      <c r="E312" s="23" t="e">
        <f>#REF!</f>
        <v>#REF!</v>
      </c>
      <c r="F312" t="str">
        <f>VLOOKUP($C312,[1]Athlete!$A$2:$F$602,3,FALSE)</f>
        <v>Callum</v>
      </c>
      <c r="G312" t="str">
        <f>VLOOKUP($C312,[1]Athlete!$A$2:$F$602,2,FALSE)</f>
        <v>Nicholson</v>
      </c>
      <c r="H312" t="str">
        <f>VLOOKUP($C312,[1]Athlete!$A$2:$F$602,4,FALSE)</f>
        <v>Bedford and County AC</v>
      </c>
    </row>
    <row r="313" spans="1:9">
      <c r="A313" s="33">
        <v>4</v>
      </c>
      <c r="B313" s="3"/>
      <c r="C313" s="9">
        <v>92</v>
      </c>
      <c r="D313" s="19" t="s">
        <v>1016</v>
      </c>
      <c r="E313" s="23" t="e">
        <f>#REF!</f>
        <v>#REF!</v>
      </c>
      <c r="F313" t="str">
        <f>VLOOKUP($C313,[1]Athlete!$A$2:$F$602,3,FALSE)</f>
        <v>Ralph</v>
      </c>
      <c r="G313" t="str">
        <f>VLOOKUP($C313,[1]Athlete!$A$2:$F$602,2,FALSE)</f>
        <v>Williams</v>
      </c>
      <c r="H313" t="str">
        <f>VLOOKUP($C313,[1]Athlete!$A$2:$F$602,4,FALSE)</f>
        <v>Stevenage and North Herts</v>
      </c>
    </row>
    <row r="314" spans="1:9">
      <c r="A314" s="33">
        <v>5</v>
      </c>
      <c r="B314" s="3"/>
      <c r="C314" s="9">
        <v>90</v>
      </c>
      <c r="D314" s="19" t="s">
        <v>1015</v>
      </c>
      <c r="E314" s="23" t="e">
        <f>#REF!</f>
        <v>#REF!</v>
      </c>
      <c r="F314" t="str">
        <f>VLOOKUP($C314,[1]Athlete!$A$2:$F$602,3,FALSE)</f>
        <v>Daniel</v>
      </c>
      <c r="G314" t="str">
        <f>VLOOKUP($C314,[1]Athlete!$A$2:$F$602,2,FALSE)</f>
        <v xml:space="preserve">Smith </v>
      </c>
      <c r="H314" t="str">
        <f>VLOOKUP($C314,[1]Athlete!$A$2:$F$602,4,FALSE)</f>
        <v>Bedford and County</v>
      </c>
    </row>
    <row r="315" spans="1:9">
      <c r="A315" s="33">
        <v>6</v>
      </c>
      <c r="B315" s="3"/>
      <c r="C315" s="9">
        <v>82</v>
      </c>
      <c r="D315" s="19" t="s">
        <v>1014</v>
      </c>
      <c r="E315" s="23" t="e">
        <f>#REF!</f>
        <v>#REF!</v>
      </c>
      <c r="F315" t="str">
        <f>VLOOKUP($C315,[1]Athlete!$A$2:$F$602,3,FALSE)</f>
        <v>Bryce</v>
      </c>
      <c r="G315" t="str">
        <f>VLOOKUP($C315,[1]Athlete!$A$2:$F$602,2,FALSE)</f>
        <v>Breen</v>
      </c>
      <c r="H315" t="str">
        <f>VLOOKUP($C315,[1]Athlete!$A$2:$F$602,4,FALSE)</f>
        <v>Herts Phoenix</v>
      </c>
    </row>
    <row r="316" spans="1:9">
      <c r="A316" s="33">
        <v>7</v>
      </c>
      <c r="B316" s="3"/>
      <c r="C316" s="9">
        <v>88</v>
      </c>
      <c r="D316" s="19" t="s">
        <v>1013</v>
      </c>
      <c r="E316" s="23" t="e">
        <f>#REF!</f>
        <v>#REF!</v>
      </c>
      <c r="F316" t="str">
        <f>VLOOKUP($C316,[1]Athlete!$A$2:$F$602,3,FALSE)</f>
        <v>Robert</v>
      </c>
      <c r="G316" t="str">
        <f>VLOOKUP($C316,[1]Athlete!$A$2:$F$602,2,FALSE)</f>
        <v>Macqueen</v>
      </c>
      <c r="H316" t="str">
        <f>VLOOKUP($C316,[1]Athlete!$A$2:$F$602,4,FALSE)</f>
        <v>Ryston Runners</v>
      </c>
    </row>
    <row r="317" spans="1:9">
      <c r="A317" s="39" t="s">
        <v>1020</v>
      </c>
      <c r="B317" s="40"/>
      <c r="C317" s="40"/>
      <c r="D317" s="40"/>
      <c r="E317" s="12"/>
      <c r="F317" s="22" t="s">
        <v>114</v>
      </c>
      <c r="G317" s="20"/>
    </row>
    <row r="318" spans="1:9">
      <c r="A318" s="33">
        <v>1</v>
      </c>
      <c r="C318" s="9">
        <v>89</v>
      </c>
      <c r="D318" s="10" t="s">
        <v>1027</v>
      </c>
      <c r="E318" s="10"/>
      <c r="F318" t="str">
        <f>VLOOKUP($C318,[1]Athlete!$A$2:$F$602,3,FALSE)</f>
        <v>Callum</v>
      </c>
      <c r="G318" t="str">
        <f>VLOOKUP($C318,[1]Athlete!$A$2:$F$602,2,FALSE)</f>
        <v>Nicholson</v>
      </c>
      <c r="H318" t="str">
        <f>VLOOKUP($C318,[1]Athlete!$A$2:$F$602,4,FALSE)</f>
        <v>Bedford and County AC</v>
      </c>
    </row>
    <row r="319" spans="1:9">
      <c r="A319" s="33">
        <v>2</v>
      </c>
      <c r="B319" s="2"/>
      <c r="C319" s="9">
        <v>91</v>
      </c>
      <c r="D319" s="10" t="s">
        <v>1026</v>
      </c>
      <c r="E319" s="10"/>
      <c r="F319" t="str">
        <f>VLOOKUP($C319,[1]Athlete!$A$2:$F$602,3,FALSE)</f>
        <v>Joe</v>
      </c>
      <c r="G319" t="str">
        <f>VLOOKUP($C319,[1]Athlete!$A$2:$F$602,2,FALSE)</f>
        <v>Smythe</v>
      </c>
      <c r="H319" t="str">
        <f>VLOOKUP($C319,[1]Athlete!$A$2:$F$602,4,FALSE)</f>
        <v>Thetford AC</v>
      </c>
    </row>
    <row r="320" spans="1:9">
      <c r="A320" s="33">
        <v>3</v>
      </c>
      <c r="B320" s="2"/>
      <c r="C320" s="9">
        <v>94</v>
      </c>
      <c r="D320" s="10" t="s">
        <v>1025</v>
      </c>
      <c r="E320" s="10"/>
      <c r="F320" t="str">
        <f>VLOOKUP($C320,[1]Athlete!$A$2:$F$602,3,FALSE)</f>
        <v>Andrew</v>
      </c>
      <c r="G320" t="str">
        <f>VLOOKUP($C320,[1]Athlete!$A$2:$F$602,2,FALSE)</f>
        <v>Worrall</v>
      </c>
      <c r="H320" t="str">
        <f>VLOOKUP($C320,[1]Athlete!$A$2:$F$602,4,FALSE)</f>
        <v>Bedford &amp; County AC</v>
      </c>
    </row>
    <row r="321" spans="1:8">
      <c r="A321" s="33">
        <v>4</v>
      </c>
      <c r="B321" s="2"/>
      <c r="C321" s="9">
        <v>90</v>
      </c>
      <c r="D321" s="10" t="s">
        <v>1024</v>
      </c>
      <c r="E321" s="10"/>
      <c r="F321" t="str">
        <f>VLOOKUP($C321,[1]Athlete!$A$2:$F$602,3,FALSE)</f>
        <v>Daniel</v>
      </c>
      <c r="G321" t="str">
        <f>VLOOKUP($C321,[1]Athlete!$A$2:$F$602,2,FALSE)</f>
        <v xml:space="preserve">Smith </v>
      </c>
      <c r="H321" t="str">
        <f>VLOOKUP($C321,[1]Athlete!$A$2:$F$602,4,FALSE)</f>
        <v>Bedford and County</v>
      </c>
    </row>
    <row r="322" spans="1:8">
      <c r="A322" s="33">
        <v>5</v>
      </c>
      <c r="B322" s="2"/>
      <c r="C322" s="9">
        <v>85</v>
      </c>
      <c r="D322" s="10" t="s">
        <v>1023</v>
      </c>
      <c r="E322" s="10"/>
      <c r="F322" t="str">
        <f>VLOOKUP($C322,[1]Athlete!$A$2:$F$602,3,FALSE)</f>
        <v>Ethan</v>
      </c>
      <c r="G322" t="str">
        <f>VLOOKUP($C322,[1]Athlete!$A$2:$F$602,2,FALSE)</f>
        <v>Ellison</v>
      </c>
      <c r="H322" t="str">
        <f>VLOOKUP($C322,[1]Athlete!$A$2:$F$602,4,FALSE)</f>
        <v>NVH</v>
      </c>
    </row>
    <row r="323" spans="1:8">
      <c r="A323" s="33">
        <v>6</v>
      </c>
      <c r="B323" s="2"/>
      <c r="C323" s="9">
        <v>82</v>
      </c>
      <c r="D323" s="10" t="s">
        <v>1022</v>
      </c>
      <c r="E323" s="10"/>
      <c r="F323" t="str">
        <f>VLOOKUP($C323,[1]Athlete!$A$2:$F$602,3,FALSE)</f>
        <v>Bryce</v>
      </c>
      <c r="G323" t="str">
        <f>VLOOKUP($C323,[1]Athlete!$A$2:$F$602,2,FALSE)</f>
        <v>Breen</v>
      </c>
      <c r="H323" t="str">
        <f>VLOOKUP($C323,[1]Athlete!$A$2:$F$602,4,FALSE)</f>
        <v>Herts Phoenix</v>
      </c>
    </row>
    <row r="324" spans="1:8">
      <c r="A324" s="33">
        <v>7</v>
      </c>
      <c r="B324" s="2"/>
      <c r="C324" s="9">
        <v>84</v>
      </c>
      <c r="D324" s="10" t="s">
        <v>1021</v>
      </c>
      <c r="E324" s="10"/>
      <c r="F324" t="str">
        <f>VLOOKUP($C324,[1]Athlete!$A$2:$F$602,3,FALSE)</f>
        <v>Sebastian</v>
      </c>
      <c r="G324" t="str">
        <f>VLOOKUP($C324,[1]Athlete!$A$2:$F$602,2,FALSE)</f>
        <v>Darnell</v>
      </c>
      <c r="H324" t="str">
        <f>VLOOKUP($C324,[1]Athlete!$A$2:$F$602,4,FALSE)</f>
        <v>Hunts AC</v>
      </c>
    </row>
    <row r="325" spans="1:8">
      <c r="A325" s="39" t="s">
        <v>1028</v>
      </c>
      <c r="B325" s="40"/>
      <c r="C325" s="40"/>
      <c r="D325" s="40"/>
      <c r="E325" s="40"/>
      <c r="F325" s="40"/>
      <c r="G325" s="20"/>
    </row>
    <row r="326" spans="1:8">
      <c r="A326" s="33">
        <v>1</v>
      </c>
      <c r="B326" s="3"/>
      <c r="C326" s="9">
        <v>80</v>
      </c>
      <c r="D326" s="19" t="s">
        <v>648</v>
      </c>
      <c r="E326" s="19" t="e">
        <f>#REF!</f>
        <v>#REF!</v>
      </c>
      <c r="F326" t="str">
        <f>VLOOKUP($C326,[1]Athlete!$A$2:$F$602,3,FALSE)</f>
        <v>Theo</v>
      </c>
      <c r="G326" t="str">
        <f>VLOOKUP($C326,[1]Athlete!$A$2:$F$602,2,FALSE)</f>
        <v xml:space="preserve">Adesina </v>
      </c>
      <c r="H326" t="str">
        <f>VLOOKUP($C326,[1]Athlete!$A$2:$F$602,4,FALSE)</f>
        <v>Thurrock Harriers</v>
      </c>
    </row>
    <row r="327" spans="1:8">
      <c r="A327" s="33">
        <v>2</v>
      </c>
      <c r="B327" s="3"/>
      <c r="C327" s="9">
        <v>92</v>
      </c>
      <c r="D327" s="19" t="s">
        <v>1030</v>
      </c>
      <c r="E327" s="19"/>
      <c r="F327" t="str">
        <f>VLOOKUP($C327,[1]Athlete!$A$2:$F$602,3,FALSE)</f>
        <v>Ralph</v>
      </c>
      <c r="G327" t="str">
        <f>VLOOKUP($C327,[1]Athlete!$A$2:$F$602,2,FALSE)</f>
        <v>Williams</v>
      </c>
      <c r="H327" t="str">
        <f>VLOOKUP($C327,[1]Athlete!$A$2:$F$602,4,FALSE)</f>
        <v>Stevenage and North Herts</v>
      </c>
    </row>
    <row r="328" spans="1:8">
      <c r="A328" s="33">
        <v>3</v>
      </c>
      <c r="B328" s="3"/>
      <c r="C328" s="9">
        <v>93</v>
      </c>
      <c r="D328" s="19" t="s">
        <v>1029</v>
      </c>
      <c r="E328" s="1" t="e">
        <f>#REF!</f>
        <v>#REF!</v>
      </c>
      <c r="F328" t="str">
        <f>VLOOKUP($C328,[1]Athlete!$A$2:$F$602,3,FALSE)</f>
        <v>Haydn</v>
      </c>
      <c r="G328" t="str">
        <f>VLOOKUP($C328,[1]Athlete!$A$2:$F$602,2,FALSE)</f>
        <v>Williams</v>
      </c>
      <c r="H328" t="str">
        <f>VLOOKUP($C328,[1]Athlete!$A$2:$F$602,4,FALSE)</f>
        <v>Stevenage and North Herts</v>
      </c>
    </row>
    <row r="329" spans="1:8">
      <c r="A329" s="39" t="s">
        <v>1087</v>
      </c>
      <c r="B329" s="40"/>
      <c r="C329" s="40"/>
      <c r="D329" s="40"/>
      <c r="E329" s="40"/>
      <c r="F329" s="40"/>
      <c r="G329" s="20"/>
    </row>
    <row r="330" spans="1:8">
      <c r="A330" s="33">
        <v>1</v>
      </c>
      <c r="B330" s="3"/>
      <c r="C330" s="9">
        <v>80</v>
      </c>
      <c r="D330" s="10">
        <v>5.2</v>
      </c>
      <c r="E330" s="10"/>
      <c r="F330" t="str">
        <f>VLOOKUP($C330,[1]Athlete!$A$2:$F$602,3,FALSE)</f>
        <v>Theo</v>
      </c>
      <c r="G330" t="str">
        <f>VLOOKUP($C330,[1]Athlete!$A$2:$F$602,2,FALSE)</f>
        <v xml:space="preserve">Adesina </v>
      </c>
      <c r="H330" t="str">
        <f>VLOOKUP($C330,[1]Athlete!$A$2:$F$602,4,FALSE)</f>
        <v>Thurrock Harriers</v>
      </c>
    </row>
    <row r="331" spans="1:8">
      <c r="A331" s="33">
        <v>2</v>
      </c>
      <c r="B331" s="3"/>
      <c r="C331" s="9">
        <v>91</v>
      </c>
      <c r="D331" s="10">
        <v>4.55</v>
      </c>
      <c r="E331" s="10"/>
      <c r="F331" t="str">
        <f>VLOOKUP($C331,[1]Athlete!$A$2:$F$602,3,FALSE)</f>
        <v>Joe</v>
      </c>
      <c r="G331" t="str">
        <f>VLOOKUP($C331,[1]Athlete!$A$2:$F$602,2,FALSE)</f>
        <v>Smythe</v>
      </c>
      <c r="H331" t="str">
        <f>VLOOKUP($C331,[1]Athlete!$A$2:$F$602,4,FALSE)</f>
        <v>Thetford AC</v>
      </c>
    </row>
    <row r="332" spans="1:8">
      <c r="A332" s="33">
        <v>3</v>
      </c>
      <c r="B332" s="3"/>
      <c r="C332" s="9">
        <v>93</v>
      </c>
      <c r="D332" s="10">
        <v>4.22</v>
      </c>
      <c r="E332" s="10"/>
      <c r="F332" t="str">
        <f>VLOOKUP($C332,[1]Athlete!$A$2:$F$602,3,FALSE)</f>
        <v>Haydn</v>
      </c>
      <c r="G332" t="str">
        <f>VLOOKUP($C332,[1]Athlete!$A$2:$F$602,2,FALSE)</f>
        <v>Williams</v>
      </c>
      <c r="H332" t="str">
        <f>VLOOKUP($C332,[1]Athlete!$A$2:$F$602,4,FALSE)</f>
        <v>Stevenage and North Herts</v>
      </c>
    </row>
    <row r="333" spans="1:8">
      <c r="A333" s="33">
        <v>4</v>
      </c>
      <c r="B333" s="3"/>
      <c r="C333" s="9">
        <v>92</v>
      </c>
      <c r="D333" s="10">
        <v>4.2</v>
      </c>
      <c r="E333" s="10"/>
      <c r="F333" t="str">
        <f>VLOOKUP($C333,[1]Athlete!$A$2:$F$602,3,FALSE)</f>
        <v>Ralph</v>
      </c>
      <c r="G333" t="str">
        <f>VLOOKUP($C333,[1]Athlete!$A$2:$F$602,2,FALSE)</f>
        <v>Williams</v>
      </c>
      <c r="H333" t="str">
        <f>VLOOKUP($C333,[1]Athlete!$A$2:$F$602,4,FALSE)</f>
        <v>Stevenage and North Herts</v>
      </c>
    </row>
    <row r="334" spans="1:8">
      <c r="A334" s="33">
        <v>5</v>
      </c>
      <c r="B334" s="3"/>
      <c r="C334" s="9">
        <v>86</v>
      </c>
      <c r="D334" s="10">
        <v>3.89</v>
      </c>
      <c r="E334" s="10"/>
      <c r="F334" t="str">
        <f>VLOOKUP($C334,[1]Athlete!$A$2:$F$602,3,FALSE)</f>
        <v>George</v>
      </c>
      <c r="G334" t="str">
        <f>VLOOKUP($C334,[1]Athlete!$A$2:$F$602,2,FALSE)</f>
        <v>Hamilton-Smith</v>
      </c>
      <c r="H334" t="str">
        <f>VLOOKUP($C334,[1]Athlete!$A$2:$F$602,4,FALSE)</f>
        <v>Hunts AC</v>
      </c>
    </row>
    <row r="335" spans="1:8">
      <c r="A335" s="33">
        <v>6</v>
      </c>
      <c r="B335" s="3"/>
      <c r="C335" s="9">
        <v>88</v>
      </c>
      <c r="D335" s="10">
        <v>3.66</v>
      </c>
      <c r="E335" s="10"/>
      <c r="F335" t="str">
        <f>VLOOKUP($C335,[1]Athlete!$A$2:$F$602,3,FALSE)</f>
        <v>Robert</v>
      </c>
      <c r="G335" t="str">
        <f>VLOOKUP($C335,[1]Athlete!$A$2:$F$602,2,FALSE)</f>
        <v>Macqueen</v>
      </c>
      <c r="H335" t="str">
        <f>VLOOKUP($C335,[1]Athlete!$A$2:$F$602,4,FALSE)</f>
        <v>Ryston Runners</v>
      </c>
    </row>
    <row r="336" spans="1:8">
      <c r="A336" s="39" t="s">
        <v>1099</v>
      </c>
      <c r="B336" s="40"/>
      <c r="C336" s="40"/>
      <c r="D336" s="40"/>
      <c r="E336" s="40"/>
      <c r="F336" s="40"/>
      <c r="G336" s="20"/>
    </row>
    <row r="337" spans="1:8">
      <c r="A337" s="33">
        <v>1</v>
      </c>
      <c r="B337" s="3"/>
      <c r="C337" s="9">
        <v>80</v>
      </c>
      <c r="D337" s="10">
        <v>9.6199999999999992</v>
      </c>
      <c r="E337" s="10"/>
      <c r="F337" t="str">
        <f>VLOOKUP($C337,[1]Athlete!$A$2:$F$602,3,FALSE)</f>
        <v>Theo</v>
      </c>
      <c r="G337" t="str">
        <f>VLOOKUP($C337,[1]Athlete!$A$2:$F$602,2,FALSE)</f>
        <v xml:space="preserve">Adesina </v>
      </c>
      <c r="H337" t="str">
        <f>VLOOKUP($C337,[1]Athlete!$A$2:$F$602,4,FALSE)</f>
        <v>Thurrock Harriers</v>
      </c>
    </row>
    <row r="338" spans="1:8">
      <c r="A338" s="33">
        <v>2</v>
      </c>
      <c r="B338" s="3"/>
      <c r="C338" s="9">
        <v>87</v>
      </c>
      <c r="D338" s="10">
        <v>8.17</v>
      </c>
      <c r="E338" s="10"/>
      <c r="F338" t="str">
        <f>VLOOKUP($C338,[1]Athlete!$A$2:$F$602,3,FALSE)</f>
        <v>Thomas</v>
      </c>
      <c r="G338" t="str">
        <f>VLOOKUP($C338,[1]Athlete!$A$2:$F$602,2,FALSE)</f>
        <v>Litchfield</v>
      </c>
      <c r="H338" t="str">
        <f>VLOOKUP($C338,[1]Athlete!$A$2:$F$602,4,FALSE)</f>
        <v>Bedford &amp; County</v>
      </c>
    </row>
    <row r="339" spans="1:8">
      <c r="A339" s="33">
        <v>3</v>
      </c>
      <c r="B339" s="3"/>
      <c r="C339" s="9">
        <v>86</v>
      </c>
      <c r="D339" s="10">
        <v>7.24</v>
      </c>
      <c r="E339" s="10"/>
      <c r="F339" t="str">
        <f>VLOOKUP($C339,[1]Athlete!$A$2:$F$602,3,FALSE)</f>
        <v>George</v>
      </c>
      <c r="G339" t="str">
        <f>VLOOKUP($C339,[1]Athlete!$A$2:$F$602,2,FALSE)</f>
        <v>Hamilton-Smith</v>
      </c>
      <c r="H339" t="str">
        <f>VLOOKUP($C339,[1]Athlete!$A$2:$F$602,4,FALSE)</f>
        <v>Hunts AC</v>
      </c>
    </row>
    <row r="340" spans="1:8">
      <c r="A340" s="35" t="s">
        <v>114</v>
      </c>
      <c r="B340" s="8"/>
      <c r="C340" s="8"/>
      <c r="D340" s="8"/>
      <c r="E340" s="12"/>
      <c r="F340" s="22"/>
      <c r="G340" s="20"/>
    </row>
    <row r="341" spans="1:8">
      <c r="A341" s="39" t="s">
        <v>774</v>
      </c>
      <c r="B341" s="39"/>
      <c r="C341" s="39"/>
      <c r="D341" s="39"/>
      <c r="E341" s="39"/>
      <c r="F341" s="39"/>
      <c r="G341" s="20"/>
    </row>
    <row r="342" spans="1:8">
      <c r="A342" s="33">
        <v>1</v>
      </c>
      <c r="B342" s="3"/>
      <c r="C342" s="9">
        <v>65</v>
      </c>
      <c r="D342" s="19" t="s">
        <v>646</v>
      </c>
      <c r="E342" s="21" t="e">
        <f>#REF!</f>
        <v>#REF!</v>
      </c>
      <c r="F342" t="str">
        <f ca="1">VLOOKUP($C342,Athlete!$A$2:$F$602,3,FALSE)</f>
        <v>Aleasha</v>
      </c>
      <c r="G342" t="str">
        <f ca="1">VLOOKUP($C342,Athlete!$A$2:$F$602,2,FALSE)</f>
        <v>Kiddle</v>
      </c>
      <c r="H342" t="str">
        <f ca="1">VLOOKUP($C342,Athlete!$A$2:$F$602,4,FALSE)</f>
        <v>Windsor Slough Eton &amp; Hounslow</v>
      </c>
    </row>
    <row r="343" spans="1:8">
      <c r="A343" s="33">
        <v>2</v>
      </c>
      <c r="B343" s="3"/>
      <c r="C343" s="9">
        <v>62</v>
      </c>
      <c r="D343" s="19" t="s">
        <v>647</v>
      </c>
      <c r="E343" s="23" t="e">
        <f>#REF!</f>
        <v>#REF!</v>
      </c>
      <c r="F343" t="str">
        <f ca="1">VLOOKUP($C343,Athlete!$A$2:$F$602,3,FALSE)</f>
        <v>Jessica</v>
      </c>
      <c r="G343" t="str">
        <f ca="1">VLOOKUP($C343,Athlete!$A$2:$F$602,2,FALSE)</f>
        <v>Fox</v>
      </c>
      <c r="H343" t="str">
        <f ca="1">VLOOKUP($C343,Athlete!$A$2:$F$602,4,FALSE)</f>
        <v>Cambridge &amp; Coleridge</v>
      </c>
    </row>
    <row r="344" spans="1:8">
      <c r="A344" s="33">
        <v>3</v>
      </c>
      <c r="B344" s="3"/>
      <c r="C344" s="9">
        <v>64</v>
      </c>
      <c r="D344" s="19" t="s">
        <v>648</v>
      </c>
      <c r="E344" s="23" t="e">
        <f>#REF!</f>
        <v>#REF!</v>
      </c>
      <c r="F344" t="str">
        <f ca="1">VLOOKUP($C344,Athlete!$A$2:$F$602,3,FALSE)</f>
        <v>Shanara</v>
      </c>
      <c r="G344" t="str">
        <f ca="1">VLOOKUP($C344,Athlete!$A$2:$F$602,2,FALSE)</f>
        <v>Hibbert</v>
      </c>
      <c r="H344" t="str">
        <f ca="1">VLOOKUP($C344,Athlete!$A$2:$F$602,4,FALSE)</f>
        <v>Luton AC</v>
      </c>
    </row>
    <row r="345" spans="1:8">
      <c r="A345" s="33">
        <v>4</v>
      </c>
      <c r="B345" s="3"/>
      <c r="C345" s="9">
        <v>60</v>
      </c>
      <c r="D345" s="19" t="s">
        <v>649</v>
      </c>
      <c r="E345" s="23" t="e">
        <f>#REF!</f>
        <v>#REF!</v>
      </c>
      <c r="F345" t="str">
        <f ca="1">VLOOKUP($C345,Athlete!$A$2:$F$602,3,FALSE)</f>
        <v>Holly</v>
      </c>
      <c r="G345" t="str">
        <f ca="1">VLOOKUP($C345,Athlete!$A$2:$F$602,2,FALSE)</f>
        <v>Durbridge</v>
      </c>
      <c r="H345" t="str">
        <f ca="1">VLOOKUP($C345,Athlete!$A$2:$F$602,4,FALSE)</f>
        <v>City of Norwich</v>
      </c>
    </row>
    <row r="346" spans="1:8">
      <c r="A346" s="39" t="s">
        <v>778</v>
      </c>
      <c r="B346" s="40"/>
      <c r="C346" s="40"/>
      <c r="D346" s="40"/>
      <c r="E346" s="40"/>
      <c r="F346" s="40"/>
      <c r="G346" s="20"/>
    </row>
    <row r="347" spans="1:8">
      <c r="A347" s="33">
        <v>1</v>
      </c>
      <c r="B347" s="3"/>
      <c r="C347" s="9">
        <v>71</v>
      </c>
      <c r="D347" s="19" t="s">
        <v>747</v>
      </c>
      <c r="E347" s="21" t="e">
        <f>#REF!</f>
        <v>#REF!</v>
      </c>
      <c r="F347" t="str">
        <f ca="1">VLOOKUP($C347,Athlete!$A$2:$F$602,3,FALSE)</f>
        <v>Joanne</v>
      </c>
      <c r="G347" t="str">
        <f ca="1">VLOOKUP($C347,Athlete!$A$2:$F$602,2,FALSE)</f>
        <v>Ryan</v>
      </c>
      <c r="H347" t="str">
        <f ca="1">VLOOKUP($C347,Athlete!$A$2:$F$602,4,FALSE)</f>
        <v>Loughton AC</v>
      </c>
    </row>
    <row r="348" spans="1:8">
      <c r="A348" s="33">
        <v>2</v>
      </c>
      <c r="B348" s="3"/>
      <c r="C348" s="9">
        <v>62</v>
      </c>
      <c r="D348" s="19" t="s">
        <v>748</v>
      </c>
      <c r="E348" s="23" t="e">
        <f>#REF!</f>
        <v>#REF!</v>
      </c>
      <c r="F348" t="str">
        <f ca="1">VLOOKUP($C348,Athlete!$A$2:$F$602,3,FALSE)</f>
        <v>Jessica</v>
      </c>
      <c r="G348" t="str">
        <f ca="1">VLOOKUP($C348,Athlete!$A$2:$F$602,2,FALSE)</f>
        <v>Fox</v>
      </c>
      <c r="H348" t="str">
        <f ca="1">VLOOKUP($C348,Athlete!$A$2:$F$602,4,FALSE)</f>
        <v>Cambridge &amp; Coleridge</v>
      </c>
    </row>
    <row r="349" spans="1:8">
      <c r="A349" s="33">
        <v>3</v>
      </c>
      <c r="C349" s="9">
        <v>51</v>
      </c>
      <c r="D349" s="19" t="s">
        <v>749</v>
      </c>
      <c r="E349" s="24"/>
      <c r="F349" t="s">
        <v>87</v>
      </c>
      <c r="G349" t="s">
        <v>752</v>
      </c>
      <c r="H349" t="s">
        <v>123</v>
      </c>
    </row>
    <row r="350" spans="1:8">
      <c r="A350" s="33">
        <v>4</v>
      </c>
      <c r="C350" s="9">
        <v>63</v>
      </c>
      <c r="D350" s="19" t="s">
        <v>750</v>
      </c>
      <c r="E350" s="24"/>
      <c r="F350" t="s">
        <v>90</v>
      </c>
      <c r="G350" t="s">
        <v>91</v>
      </c>
      <c r="H350" t="s">
        <v>146</v>
      </c>
    </row>
    <row r="351" spans="1:8">
      <c r="A351" s="34">
        <v>5</v>
      </c>
      <c r="C351" s="9">
        <v>60</v>
      </c>
      <c r="D351" s="19" t="s">
        <v>751</v>
      </c>
      <c r="E351" s="24"/>
      <c r="F351" t="s">
        <v>70</v>
      </c>
      <c r="G351" t="s">
        <v>326</v>
      </c>
      <c r="H351" t="s">
        <v>174</v>
      </c>
    </row>
    <row r="352" spans="1:8">
      <c r="A352" s="33">
        <v>6</v>
      </c>
      <c r="C352" s="9">
        <v>73</v>
      </c>
      <c r="D352" s="19" t="s">
        <v>676</v>
      </c>
      <c r="F352" t="s">
        <v>59</v>
      </c>
      <c r="G352" t="s">
        <v>753</v>
      </c>
      <c r="H352" t="s">
        <v>1104</v>
      </c>
    </row>
    <row r="353" spans="1:8">
      <c r="A353" s="39" t="s">
        <v>788</v>
      </c>
      <c r="B353" s="40"/>
      <c r="C353" s="40"/>
      <c r="D353" s="40"/>
      <c r="E353" s="40"/>
      <c r="F353" s="40"/>
      <c r="G353" s="20"/>
    </row>
    <row r="354" spans="1:8">
      <c r="A354" s="33">
        <v>1</v>
      </c>
      <c r="B354" s="3"/>
      <c r="C354" s="9">
        <v>71</v>
      </c>
      <c r="D354" s="19" t="s">
        <v>696</v>
      </c>
      <c r="E354" s="21" t="e">
        <f>#REF!</f>
        <v>#REF!</v>
      </c>
      <c r="F354" t="str">
        <f ca="1">VLOOKUP($C354,Athlete!$A$2:$F$602,3,FALSE)</f>
        <v>Joanne</v>
      </c>
      <c r="G354" t="str">
        <f ca="1">VLOOKUP($C354,Athlete!$A$2:$F$602,2,FALSE)</f>
        <v>Ryan</v>
      </c>
      <c r="H354" t="str">
        <f ca="1">VLOOKUP($C354,Athlete!$A$2:$F$602,4,FALSE)</f>
        <v>Loughton AC</v>
      </c>
    </row>
    <row r="355" spans="1:8">
      <c r="A355" s="33">
        <v>2</v>
      </c>
      <c r="B355" s="3"/>
      <c r="C355" s="9">
        <v>74</v>
      </c>
      <c r="D355" s="19" t="s">
        <v>697</v>
      </c>
      <c r="E355" s="23" t="e">
        <f>#REF!</f>
        <v>#REF!</v>
      </c>
      <c r="F355" t="str">
        <f ca="1">VLOOKUP($C355,Athlete!$A$2:$F$602,3,FALSE)</f>
        <v>Helen</v>
      </c>
      <c r="G355" t="str">
        <f ca="1">VLOOKUP($C355,Athlete!$A$2:$F$602,2,FALSE)</f>
        <v>Waters</v>
      </c>
      <c r="H355" t="str">
        <f ca="1">VLOOKUP($C355,Athlete!$A$2:$F$602,4,FALSE)</f>
        <v>West Suffolk AC</v>
      </c>
    </row>
    <row r="356" spans="1:8">
      <c r="A356" s="33">
        <v>3</v>
      </c>
      <c r="B356" s="3"/>
      <c r="C356" s="9">
        <v>63</v>
      </c>
      <c r="D356" s="19" t="s">
        <v>698</v>
      </c>
      <c r="E356" s="23" t="e">
        <f>#REF!</f>
        <v>#REF!</v>
      </c>
      <c r="F356" t="str">
        <f ca="1">VLOOKUP($C356,Athlete!$A$2:$F$602,3,FALSE)</f>
        <v>Nichola</v>
      </c>
      <c r="G356" t="str">
        <f ca="1">VLOOKUP($C356,Athlete!$A$2:$F$602,2,FALSE)</f>
        <v>Gibson</v>
      </c>
      <c r="H356" t="str">
        <f ca="1">VLOOKUP($C356,Athlete!$A$2:$F$602,4,FALSE)</f>
        <v>Peterborough AC</v>
      </c>
    </row>
    <row r="357" spans="1:8">
      <c r="A357" s="39" t="s">
        <v>805</v>
      </c>
      <c r="B357" s="40"/>
      <c r="C357" s="40"/>
      <c r="D357" s="40"/>
      <c r="E357" s="40"/>
      <c r="F357" s="40"/>
      <c r="G357" s="20"/>
    </row>
    <row r="358" spans="1:8">
      <c r="A358" s="33">
        <v>1</v>
      </c>
      <c r="C358" s="9">
        <v>72</v>
      </c>
      <c r="D358" s="10" t="s">
        <v>627</v>
      </c>
      <c r="E358" s="10"/>
      <c r="F358" t="str">
        <f ca="1">VLOOKUP($C358,Athlete!$A$2:$F$602,3,FALSE)</f>
        <v>Siobhan</v>
      </c>
      <c r="G358" t="str">
        <f ca="1">VLOOKUP($C358,Athlete!$A$2:$F$602,2,FALSE)</f>
        <v>Skinner</v>
      </c>
      <c r="H358" t="str">
        <f ca="1">VLOOKUP($C358,Athlete!$A$2:$F$602,4,FALSE)</f>
        <v>Hunts AC</v>
      </c>
    </row>
    <row r="359" spans="1:8">
      <c r="A359" s="33">
        <v>2</v>
      </c>
      <c r="B359" s="2"/>
      <c r="C359" s="9">
        <v>67</v>
      </c>
      <c r="D359" s="10" t="s">
        <v>628</v>
      </c>
      <c r="E359" s="10"/>
      <c r="F359" t="str">
        <f ca="1">VLOOKUP($C359,Athlete!$A$2:$F$602,3,FALSE)</f>
        <v>Stacy</v>
      </c>
      <c r="G359" t="str">
        <f ca="1">VLOOKUP($C359,Athlete!$A$2:$F$602,2,FALSE)</f>
        <v>Mcgivern</v>
      </c>
      <c r="H359" t="str">
        <f ca="1">VLOOKUP($C359,Athlete!$A$2:$F$602,4,FALSE)</f>
        <v>Peterborough AC</v>
      </c>
    </row>
    <row r="360" spans="1:8">
      <c r="A360" s="39" t="s">
        <v>806</v>
      </c>
      <c r="B360" s="40"/>
      <c r="C360" s="40"/>
      <c r="D360" s="40"/>
      <c r="E360" s="40"/>
      <c r="F360" s="40"/>
      <c r="G360" s="20"/>
    </row>
    <row r="361" spans="1:8">
      <c r="A361" s="33">
        <v>1</v>
      </c>
      <c r="C361" s="9">
        <v>57</v>
      </c>
      <c r="D361" s="10" t="s">
        <v>740</v>
      </c>
      <c r="E361" s="10"/>
      <c r="F361" t="str">
        <f ca="1">VLOOKUP($C361,Athlete!$A$2:$F$602,3,FALSE)</f>
        <v>Sophie</v>
      </c>
      <c r="G361" t="str">
        <f ca="1">VLOOKUP($C361,Athlete!$A$2:$F$602,2,FALSE)</f>
        <v>Cowper</v>
      </c>
      <c r="H361" t="str">
        <f ca="1">VLOOKUP($C361,Athlete!$A$2:$F$602,4,FALSE)</f>
        <v>Lincoln Wellington</v>
      </c>
    </row>
    <row r="362" spans="1:8">
      <c r="A362" s="33">
        <v>2</v>
      </c>
      <c r="B362" s="2"/>
      <c r="C362" s="9">
        <v>52</v>
      </c>
      <c r="D362" s="10" t="s">
        <v>741</v>
      </c>
      <c r="E362" s="10"/>
      <c r="F362" t="str">
        <f ca="1">VLOOKUP($C362,Athlete!$A$2:$F$602,3,FALSE)</f>
        <v>Carrie</v>
      </c>
      <c r="G362" t="str">
        <f ca="1">VLOOKUP($C362,Athlete!$A$2:$F$602,2,FALSE)</f>
        <v xml:space="preserve">Bedingfield </v>
      </c>
      <c r="H362" t="str">
        <f ca="1">VLOOKUP($C362,Athlete!$A$2:$F$602,4,FALSE)</f>
        <v>Cambridge &amp; Coleridge</v>
      </c>
    </row>
    <row r="363" spans="1:8">
      <c r="A363" s="39" t="s">
        <v>807</v>
      </c>
      <c r="B363" s="40"/>
      <c r="C363" s="40"/>
      <c r="D363" s="40"/>
      <c r="E363" s="40"/>
      <c r="F363" s="40"/>
      <c r="G363" s="20"/>
    </row>
    <row r="364" spans="1:8">
      <c r="A364" s="33">
        <v>1</v>
      </c>
      <c r="C364" s="9">
        <v>57</v>
      </c>
      <c r="D364" s="10" t="s">
        <v>720</v>
      </c>
      <c r="E364" s="10"/>
      <c r="F364" t="str">
        <f ca="1">VLOOKUP($C364,Athlete!$A$2:$F$602,3,FALSE)</f>
        <v>Sophie</v>
      </c>
      <c r="G364" t="str">
        <f ca="1">VLOOKUP($C364,Athlete!$A$2:$F$602,2,FALSE)</f>
        <v>Cowper</v>
      </c>
      <c r="H364" t="str">
        <f ca="1">VLOOKUP($C364,Athlete!$A$2:$F$602,4,FALSE)</f>
        <v>Lincoln Wellington</v>
      </c>
    </row>
    <row r="365" spans="1:8">
      <c r="A365" s="33">
        <v>2</v>
      </c>
      <c r="B365" s="2"/>
      <c r="C365" s="9">
        <v>58</v>
      </c>
      <c r="D365" s="10" t="s">
        <v>721</v>
      </c>
      <c r="E365" s="10"/>
      <c r="F365" t="str">
        <f ca="1">VLOOKUP($C365,Athlete!$A$2:$F$602,3,FALSE)</f>
        <v>Sophie</v>
      </c>
      <c r="G365" t="str">
        <f ca="1">VLOOKUP($C365,Athlete!$A$2:$F$602,2,FALSE)</f>
        <v xml:space="preserve">Darling </v>
      </c>
      <c r="H365" t="str">
        <f ca="1">VLOOKUP($C365,Athlete!$A$2:$F$602,4,FALSE)</f>
        <v>Lincoln Wellington</v>
      </c>
    </row>
    <row r="366" spans="1:8">
      <c r="A366" s="39" t="s">
        <v>821</v>
      </c>
      <c r="B366" s="40"/>
      <c r="C366" s="40"/>
      <c r="D366" s="40"/>
      <c r="E366" s="40"/>
      <c r="F366" s="40"/>
      <c r="G366" s="20"/>
    </row>
    <row r="367" spans="1:8">
      <c r="A367" s="33">
        <v>1</v>
      </c>
      <c r="B367" s="3"/>
      <c r="C367" s="9">
        <v>73</v>
      </c>
      <c r="D367" s="19" t="s">
        <v>729</v>
      </c>
      <c r="E367" s="1" t="e">
        <f>#REF!</f>
        <v>#REF!</v>
      </c>
      <c r="F367" t="str">
        <f ca="1">VLOOKUP($C367,Athlete!$A$2:$F$602,3,FALSE)</f>
        <v xml:space="preserve">Emily </v>
      </c>
      <c r="G367" t="str">
        <f ca="1">VLOOKUP($C367,Athlete!$A$2:$F$602,2,FALSE)</f>
        <v xml:space="preserve">Stevens </v>
      </c>
      <c r="H367" t="s">
        <v>1104</v>
      </c>
    </row>
    <row r="368" spans="1:8">
      <c r="A368" s="39" t="s">
        <v>822</v>
      </c>
      <c r="B368" s="40"/>
      <c r="C368" s="40"/>
      <c r="D368" s="40"/>
      <c r="E368" s="40"/>
      <c r="F368" s="40"/>
      <c r="G368" s="20"/>
    </row>
    <row r="369" spans="1:8">
      <c r="A369" s="33">
        <v>1</v>
      </c>
      <c r="C369" s="9">
        <v>55</v>
      </c>
      <c r="D369" s="19" t="s">
        <v>611</v>
      </c>
      <c r="E369" s="27"/>
      <c r="F369" t="s">
        <v>67</v>
      </c>
      <c r="G369" t="s">
        <v>322</v>
      </c>
      <c r="H369" t="s">
        <v>146</v>
      </c>
    </row>
    <row r="370" spans="1:8">
      <c r="A370" s="33">
        <v>2</v>
      </c>
      <c r="C370" s="9">
        <v>59</v>
      </c>
      <c r="D370" s="19" t="s">
        <v>613</v>
      </c>
      <c r="E370" s="27"/>
      <c r="F370" t="s">
        <v>106</v>
      </c>
      <c r="G370" t="s">
        <v>612</v>
      </c>
      <c r="H370" t="s">
        <v>325</v>
      </c>
    </row>
    <row r="371" spans="1:8">
      <c r="A371" s="33">
        <v>3</v>
      </c>
      <c r="C371" s="9">
        <v>53</v>
      </c>
      <c r="D371" s="19" t="s">
        <v>614</v>
      </c>
      <c r="E371" s="27"/>
      <c r="F371" t="s">
        <v>89</v>
      </c>
      <c r="G371" t="s">
        <v>221</v>
      </c>
      <c r="H371" t="s">
        <v>167</v>
      </c>
    </row>
    <row r="372" spans="1:8">
      <c r="A372" s="39" t="s">
        <v>841</v>
      </c>
      <c r="B372" s="40"/>
      <c r="C372" s="40"/>
      <c r="D372" s="40"/>
      <c r="E372" s="40"/>
      <c r="F372" s="40"/>
      <c r="G372" s="20"/>
    </row>
    <row r="373" spans="1:8">
      <c r="A373" s="35"/>
      <c r="B373" s="8"/>
      <c r="C373" s="8" t="s">
        <v>800</v>
      </c>
      <c r="D373" s="8"/>
      <c r="E373" s="8"/>
      <c r="F373" s="8"/>
      <c r="G373" s="20"/>
    </row>
    <row r="374" spans="1:8">
      <c r="A374" s="39" t="s">
        <v>842</v>
      </c>
      <c r="B374" s="40"/>
      <c r="C374" s="40"/>
      <c r="D374" s="40"/>
      <c r="E374" s="40"/>
      <c r="F374" s="40"/>
      <c r="G374" s="20"/>
    </row>
    <row r="375" spans="1:8">
      <c r="A375" s="33">
        <v>1</v>
      </c>
      <c r="B375" s="3"/>
      <c r="C375" s="9">
        <v>62</v>
      </c>
      <c r="D375" s="10">
        <v>5.58</v>
      </c>
      <c r="E375" s="10"/>
      <c r="F375" t="str">
        <f ca="1">VLOOKUP($C375,Athlete!$A$2:$F$602,3,FALSE)</f>
        <v>Jessica</v>
      </c>
      <c r="G375" t="str">
        <f ca="1">VLOOKUP($C375,Athlete!$A$2:$F$602,2,FALSE)</f>
        <v>Fox</v>
      </c>
      <c r="H375" t="str">
        <f ca="1">VLOOKUP($C375,Athlete!$A$2:$F$602,4,FALSE)</f>
        <v>Cambridge &amp; Coleridge</v>
      </c>
    </row>
    <row r="376" spans="1:8">
      <c r="A376" s="33">
        <v>2</v>
      </c>
      <c r="B376" s="3"/>
      <c r="C376" s="9">
        <v>64</v>
      </c>
      <c r="D376" s="10">
        <v>5.54</v>
      </c>
      <c r="E376" s="10"/>
      <c r="F376" t="str">
        <f ca="1">VLOOKUP($C376,Athlete!$A$2:$F$602,3,FALSE)</f>
        <v>Shanara</v>
      </c>
      <c r="G376" t="str">
        <f ca="1">VLOOKUP($C376,Athlete!$A$2:$F$602,2,FALSE)</f>
        <v>Hibbert</v>
      </c>
      <c r="H376" t="str">
        <f ca="1">VLOOKUP($C376,Athlete!$A$2:$F$602,4,FALSE)</f>
        <v>Luton AC</v>
      </c>
    </row>
    <row r="377" spans="1:8">
      <c r="A377" s="33">
        <v>3</v>
      </c>
      <c r="B377" s="3"/>
      <c r="C377" s="9">
        <v>66</v>
      </c>
      <c r="D377" s="10">
        <v>5.52</v>
      </c>
      <c r="E377" s="10"/>
      <c r="F377" t="str">
        <f ca="1">VLOOKUP($C377,Athlete!$A$2:$F$602,3,FALSE)</f>
        <v>Ugne</v>
      </c>
      <c r="G377" t="str">
        <f ca="1">VLOOKUP($C377,Athlete!$A$2:$F$602,2,FALSE)</f>
        <v>Liuksaityte</v>
      </c>
      <c r="H377" t="str">
        <f ca="1">VLOOKUP($C377,Athlete!$A$2:$F$602,4,FALSE)</f>
        <v>Thames Valley Harriers</v>
      </c>
    </row>
    <row r="378" spans="1:8">
      <c r="A378" s="33">
        <v>4</v>
      </c>
      <c r="B378" s="3"/>
      <c r="C378" s="9">
        <v>56</v>
      </c>
      <c r="D378" s="10">
        <v>3.99</v>
      </c>
      <c r="E378" s="10"/>
      <c r="F378" t="str">
        <f ca="1">VLOOKUP($C378,Athlete!$A$2:$F$602,3,FALSE)</f>
        <v>Hannah</v>
      </c>
      <c r="G378" t="str">
        <f ca="1">VLOOKUP($C378,Athlete!$A$2:$F$602,2,FALSE)</f>
        <v>Castle</v>
      </c>
      <c r="H378" t="str">
        <f ca="1">VLOOKUP($C378,Athlete!$A$2:$F$602,4,FALSE)</f>
        <v>West Suffolk AC</v>
      </c>
    </row>
    <row r="379" spans="1:8">
      <c r="A379" s="39" t="s">
        <v>843</v>
      </c>
      <c r="B379" s="40"/>
      <c r="C379" s="40"/>
      <c r="D379" s="40"/>
      <c r="E379" s="40"/>
      <c r="F379" s="40"/>
      <c r="G379" s="20"/>
    </row>
    <row r="380" spans="1:8">
      <c r="A380" s="35"/>
      <c r="B380" s="8"/>
      <c r="C380" s="8" t="s">
        <v>800</v>
      </c>
      <c r="D380" s="8"/>
      <c r="E380" s="8"/>
      <c r="F380" s="8"/>
      <c r="G380" s="20"/>
    </row>
    <row r="381" spans="1:8">
      <c r="A381" s="39" t="s">
        <v>844</v>
      </c>
      <c r="B381" s="40"/>
      <c r="C381" s="40"/>
      <c r="D381" s="40"/>
      <c r="E381" s="40"/>
      <c r="F381" s="40"/>
      <c r="G381" s="20"/>
    </row>
    <row r="382" spans="1:8">
      <c r="A382" s="35"/>
      <c r="B382" s="8"/>
      <c r="C382" s="8" t="s">
        <v>800</v>
      </c>
      <c r="D382" s="8"/>
      <c r="E382" s="8"/>
      <c r="F382" s="8"/>
      <c r="G382" s="20"/>
    </row>
    <row r="383" spans="1:8">
      <c r="A383" s="39" t="s">
        <v>867</v>
      </c>
      <c r="B383" s="40"/>
      <c r="C383" s="40"/>
      <c r="D383" s="40"/>
      <c r="E383" s="40"/>
      <c r="F383" s="40"/>
      <c r="G383" s="20"/>
    </row>
    <row r="384" spans="1:8">
      <c r="A384" s="26">
        <v>1</v>
      </c>
      <c r="B384" s="3"/>
      <c r="C384" s="9">
        <v>68</v>
      </c>
      <c r="D384" s="10">
        <v>46.79</v>
      </c>
      <c r="E384" s="10"/>
      <c r="F384" t="str">
        <f ca="1">VLOOKUP($C384,Athlete!$A$2:$F$602,3,FALSE)</f>
        <v>Eloise</v>
      </c>
      <c r="G384" t="str">
        <f ca="1">VLOOKUP($C384,Athlete!$A$2:$F$602,2,FALSE)</f>
        <v>Meakins</v>
      </c>
      <c r="H384" t="str">
        <f ca="1">VLOOKUP($C384,Athlete!$A$2:$F$602,4,FALSE)</f>
        <v>Herts Phoenix</v>
      </c>
    </row>
    <row r="385" spans="1:8">
      <c r="A385" s="39" t="s">
        <v>868</v>
      </c>
      <c r="B385" s="40"/>
      <c r="C385" s="40"/>
      <c r="D385" s="40"/>
      <c r="E385" s="40"/>
      <c r="F385" s="40"/>
      <c r="G385" s="20"/>
    </row>
    <row r="386" spans="1:8">
      <c r="A386" s="26">
        <v>1</v>
      </c>
      <c r="B386" s="3"/>
      <c r="C386" s="9">
        <v>70</v>
      </c>
      <c r="D386" s="10">
        <v>28.3</v>
      </c>
      <c r="E386" s="10"/>
      <c r="F386" t="str">
        <f ca="1">VLOOKUP($C386,Athlete!$A$2:$F$602,3,FALSE)</f>
        <v>Jenny</v>
      </c>
      <c r="G386" t="str">
        <f ca="1">VLOOKUP($C386,Athlete!$A$2:$F$602,2,FALSE)</f>
        <v>Richards</v>
      </c>
      <c r="H386" t="str">
        <f ca="1">VLOOKUP($C386,Athlete!$A$2:$F$602,4,FALSE)</f>
        <v>Cambridge &amp; Coleridge</v>
      </c>
    </row>
    <row r="387" spans="1:8">
      <c r="A387" s="26">
        <v>2</v>
      </c>
      <c r="B387" s="3"/>
      <c r="C387" s="9">
        <v>60</v>
      </c>
      <c r="D387" s="10">
        <v>22.82</v>
      </c>
      <c r="E387" s="10"/>
      <c r="F387" t="str">
        <f ca="1">VLOOKUP($C387,Athlete!$A$2:$F$602,3,FALSE)</f>
        <v>Holly</v>
      </c>
      <c r="G387" t="str">
        <f ca="1">VLOOKUP($C387,Athlete!$A$2:$F$602,2,FALSE)</f>
        <v>Durbridge</v>
      </c>
      <c r="H387" t="str">
        <f ca="1">VLOOKUP($C387,Athlete!$A$2:$F$602,4,FALSE)</f>
        <v>City of Norwich</v>
      </c>
    </row>
    <row r="388" spans="1:8">
      <c r="A388" s="26">
        <v>3</v>
      </c>
      <c r="B388" s="3"/>
      <c r="C388" s="9">
        <v>56</v>
      </c>
      <c r="D388" s="10">
        <v>22.11</v>
      </c>
      <c r="E388" s="10"/>
      <c r="F388" t="str">
        <f ca="1">VLOOKUP($C388,Athlete!$A$2:$F$602,3,FALSE)</f>
        <v>Hannah</v>
      </c>
      <c r="G388" t="str">
        <f ca="1">VLOOKUP($C388,Athlete!$A$2:$F$602,2,FALSE)</f>
        <v>Castle</v>
      </c>
      <c r="H388" t="str">
        <f ca="1">VLOOKUP($C388,Athlete!$A$2:$F$602,4,FALSE)</f>
        <v>West Suffolk AC</v>
      </c>
    </row>
    <row r="389" spans="1:8">
      <c r="A389" s="39" t="s">
        <v>869</v>
      </c>
      <c r="B389" s="40"/>
      <c r="C389" s="40"/>
      <c r="D389" s="40"/>
      <c r="E389" s="40"/>
      <c r="F389" s="40"/>
      <c r="G389" s="20"/>
    </row>
    <row r="390" spans="1:8">
      <c r="A390" s="26">
        <v>1</v>
      </c>
      <c r="B390" s="3"/>
      <c r="C390" s="9">
        <v>70</v>
      </c>
      <c r="D390" s="10">
        <v>44.48</v>
      </c>
      <c r="E390" s="10"/>
      <c r="F390" t="str">
        <f ca="1">VLOOKUP($C390,Athlete!$A$2:$F$602,3,FALSE)</f>
        <v>Jenny</v>
      </c>
      <c r="G390" t="str">
        <f ca="1">VLOOKUP($C390,Athlete!$A$2:$F$602,2,FALSE)</f>
        <v>Richards</v>
      </c>
      <c r="H390" t="str">
        <f ca="1">VLOOKUP($C390,Athlete!$A$2:$F$602,4,FALSE)</f>
        <v>Cambridge &amp; Coleridge</v>
      </c>
    </row>
    <row r="391" spans="1:8">
      <c r="A391" s="26">
        <v>2</v>
      </c>
      <c r="B391" s="3"/>
      <c r="C391" s="9">
        <v>61</v>
      </c>
      <c r="D391" s="10">
        <v>29.63</v>
      </c>
      <c r="E391" s="10"/>
      <c r="F391" t="str">
        <f ca="1">VLOOKUP($C391,Athlete!$A$2:$F$602,3,FALSE)</f>
        <v>Laura</v>
      </c>
      <c r="G391" t="str">
        <f ca="1">VLOOKUP($C391,Athlete!$A$2:$F$602,2,FALSE)</f>
        <v>Feely</v>
      </c>
      <c r="H391" t="str">
        <f ca="1">VLOOKUP($C391,Athlete!$A$2:$F$602,4,FALSE)</f>
        <v>Stevenage and North Herts</v>
      </c>
    </row>
    <row r="392" spans="1:8">
      <c r="A392" s="39" t="s">
        <v>870</v>
      </c>
      <c r="B392" s="40"/>
      <c r="C392" s="40"/>
      <c r="D392" s="40"/>
      <c r="E392" s="40"/>
      <c r="F392" s="40"/>
      <c r="G392" s="20"/>
    </row>
    <row r="393" spans="1:8">
      <c r="A393" s="35"/>
      <c r="B393" s="8"/>
      <c r="C393" s="8" t="s">
        <v>800</v>
      </c>
      <c r="D393" s="8"/>
      <c r="E393" s="8"/>
      <c r="F393" s="8"/>
      <c r="G393" s="20"/>
    </row>
    <row r="395" spans="1:8">
      <c r="A395" s="39" t="s">
        <v>776</v>
      </c>
      <c r="B395" s="41"/>
      <c r="C395" s="41"/>
      <c r="D395" s="41"/>
      <c r="E395" s="41"/>
      <c r="F395" s="41"/>
      <c r="G395" s="20"/>
    </row>
    <row r="396" spans="1:8">
      <c r="A396" s="33">
        <v>1</v>
      </c>
      <c r="B396" s="3"/>
      <c r="C396" s="9">
        <v>413</v>
      </c>
      <c r="D396" s="19" t="s">
        <v>643</v>
      </c>
      <c r="E396" s="1" t="e">
        <f>#REF!</f>
        <v>#REF!</v>
      </c>
      <c r="F396" t="str">
        <f ca="1">VLOOKUP($C396,Athlete!$A$2:$F$602,3,FALSE)</f>
        <v>Laura</v>
      </c>
      <c r="G396" t="str">
        <f ca="1">VLOOKUP($C396,Athlete!$A$2:$F$602,2,FALSE)</f>
        <v>Johnson</v>
      </c>
      <c r="H396" t="str">
        <f ca="1">VLOOKUP($C396,Athlete!$A$2:$F$602,4,FALSE)</f>
        <v>City of Norwich</v>
      </c>
    </row>
    <row r="397" spans="1:8">
      <c r="A397" s="33">
        <v>2</v>
      </c>
      <c r="B397" s="3"/>
      <c r="C397" s="9">
        <v>409</v>
      </c>
      <c r="D397" s="19" t="s">
        <v>644</v>
      </c>
      <c r="E397" s="1" t="e">
        <f>#REF!</f>
        <v>#REF!</v>
      </c>
      <c r="F397" t="str">
        <f ca="1">VLOOKUP($C397,Athlete!$A$2:$F$602,3,FALSE)</f>
        <v>Lucy</v>
      </c>
      <c r="G397" t="str">
        <f ca="1">VLOOKUP($C397,Athlete!$A$2:$F$602,2,FALSE)</f>
        <v>Gillies</v>
      </c>
      <c r="H397" t="str">
        <f ca="1">VLOOKUP($C397,Athlete!$A$2:$F$602,4,FALSE)</f>
        <v>Cambridge &amp; Coleridge</v>
      </c>
    </row>
    <row r="398" spans="1:8">
      <c r="A398" s="33">
        <v>3</v>
      </c>
      <c r="B398" s="3"/>
      <c r="C398" s="9">
        <v>403</v>
      </c>
      <c r="D398" s="19" t="s">
        <v>645</v>
      </c>
      <c r="E398" s="1" t="e">
        <f>#REF!</f>
        <v>#REF!</v>
      </c>
      <c r="F398" t="str">
        <f ca="1">VLOOKUP($C398,Athlete!$A$2:$F$602,3,FALSE)</f>
        <v>April</v>
      </c>
      <c r="G398" t="str">
        <f ca="1">VLOOKUP($C398,Athlete!$A$2:$F$602,2,FALSE)</f>
        <v>Castle</v>
      </c>
      <c r="H398" t="str">
        <f ca="1">VLOOKUP($C398,Athlete!$A$2:$F$602,4,FALSE)</f>
        <v>West Suffolk AC</v>
      </c>
    </row>
    <row r="399" spans="1:8">
      <c r="A399" s="39" t="s">
        <v>780</v>
      </c>
      <c r="B399" s="41"/>
      <c r="C399" s="41"/>
      <c r="D399" s="41"/>
      <c r="E399" s="41"/>
      <c r="F399" s="41"/>
      <c r="G399" s="20"/>
    </row>
    <row r="400" spans="1:8">
      <c r="A400" s="33">
        <v>1</v>
      </c>
      <c r="B400" s="3"/>
      <c r="C400" s="9">
        <v>422</v>
      </c>
      <c r="D400" s="38" t="s">
        <v>793</v>
      </c>
      <c r="E400" s="1" t="e">
        <f>#REF!</f>
        <v>#REF!</v>
      </c>
      <c r="F400" t="str">
        <f ca="1">VLOOKUP($C400,Athlete!$A$2:$F$602,3,FALSE)</f>
        <v>Natasha</v>
      </c>
      <c r="G400" t="str">
        <f ca="1">VLOOKUP($C400,Athlete!$A$2:$F$602,2,FALSE)</f>
        <v>Segal</v>
      </c>
      <c r="H400" t="str">
        <f ca="1">VLOOKUP($C400,Athlete!$A$2:$F$602,4,FALSE)</f>
        <v>Nene Valley Harriers</v>
      </c>
    </row>
    <row r="401" spans="1:8">
      <c r="A401" s="33">
        <v>2</v>
      </c>
      <c r="B401" s="3"/>
      <c r="C401" s="9">
        <v>413</v>
      </c>
      <c r="D401" s="19" t="s">
        <v>707</v>
      </c>
      <c r="E401" s="1" t="e">
        <f>#REF!</f>
        <v>#REF!</v>
      </c>
      <c r="F401" t="str">
        <f ca="1">VLOOKUP($C401,Athlete!$A$2:$F$602,3,FALSE)</f>
        <v>Laura</v>
      </c>
      <c r="G401" t="str">
        <f ca="1">VLOOKUP($C401,Athlete!$A$2:$F$602,2,FALSE)</f>
        <v>Johnson</v>
      </c>
      <c r="H401" t="str">
        <f ca="1">VLOOKUP($C401,Athlete!$A$2:$F$602,4,FALSE)</f>
        <v>City of Norwich</v>
      </c>
    </row>
    <row r="402" spans="1:8">
      <c r="A402" s="33">
        <v>3</v>
      </c>
      <c r="B402" s="3"/>
      <c r="C402" s="9">
        <v>400</v>
      </c>
      <c r="D402" s="19" t="s">
        <v>708</v>
      </c>
      <c r="E402" s="1" t="e">
        <f>#REF!</f>
        <v>#REF!</v>
      </c>
      <c r="F402" t="str">
        <f ca="1">VLOOKUP($C402,Athlete!$A$2:$F$602,3,FALSE)</f>
        <v>Tayla</v>
      </c>
      <c r="G402" t="str">
        <f ca="1">VLOOKUP($C402,Athlete!$A$2:$F$602,2,FALSE)</f>
        <v>Benson</v>
      </c>
      <c r="H402" t="str">
        <f ca="1">VLOOKUP($C402,Athlete!$A$2:$F$602,4,FALSE)</f>
        <v>West Norfolk AC</v>
      </c>
    </row>
    <row r="403" spans="1:8">
      <c r="A403" s="33">
        <v>4</v>
      </c>
      <c r="B403" s="3"/>
      <c r="C403" s="9">
        <v>423</v>
      </c>
      <c r="D403" s="19" t="s">
        <v>709</v>
      </c>
      <c r="E403" s="1" t="e">
        <f>#REF!</f>
        <v>#REF!</v>
      </c>
      <c r="F403" t="str">
        <f ca="1">VLOOKUP($C403,Athlete!$A$2:$F$602,3,FALSE)</f>
        <v>Keeley</v>
      </c>
      <c r="G403" t="str">
        <f ca="1">VLOOKUP($C403,Athlete!$A$2:$F$602,2,FALSE)</f>
        <v>Whitlock</v>
      </c>
      <c r="H403" t="str">
        <f ca="1">VLOOKUP($C403,Athlete!$A$2:$F$602,4,FALSE)</f>
        <v>Ipswich Harriers</v>
      </c>
    </row>
    <row r="404" spans="1:8">
      <c r="A404" s="33">
        <v>5</v>
      </c>
      <c r="B404" s="3"/>
      <c r="C404" s="9">
        <v>414</v>
      </c>
      <c r="D404" s="19" t="s">
        <v>710</v>
      </c>
      <c r="E404" s="1" t="e">
        <f>#REF!</f>
        <v>#REF!</v>
      </c>
      <c r="F404" t="str">
        <f ca="1">VLOOKUP($C404,Athlete!$A$2:$F$602,3,FALSE)</f>
        <v>Catriona</v>
      </c>
      <c r="G404" t="str">
        <f ca="1">VLOOKUP($C404,Athlete!$A$2:$F$602,2,FALSE)</f>
        <v>Marriott</v>
      </c>
      <c r="H404" t="str">
        <f ca="1">VLOOKUP($C404,Athlete!$A$2:$F$602,4,FALSE)</f>
        <v>Cambridge &amp; Coleridge</v>
      </c>
    </row>
    <row r="405" spans="1:8">
      <c r="A405" s="33">
        <v>6</v>
      </c>
      <c r="B405" s="3"/>
      <c r="C405" s="9">
        <v>419</v>
      </c>
      <c r="D405" s="19" t="s">
        <v>711</v>
      </c>
      <c r="E405" s="1" t="e">
        <f>#REF!</f>
        <v>#REF!</v>
      </c>
      <c r="F405" t="str">
        <f ca="1">VLOOKUP($C405,Athlete!$A$2:$F$602,3,FALSE)</f>
        <v>Abbie</v>
      </c>
      <c r="G405" t="str">
        <f ca="1">VLOOKUP($C405,Athlete!$A$2:$F$602,2,FALSE)</f>
        <v>Ruggles</v>
      </c>
      <c r="H405" t="str">
        <f ca="1">VLOOKUP($C405,Athlete!$A$2:$F$602,4,FALSE)</f>
        <v>Thetford AC</v>
      </c>
    </row>
    <row r="406" spans="1:8">
      <c r="A406" s="33">
        <v>7</v>
      </c>
      <c r="B406" s="3"/>
      <c r="C406" s="9">
        <v>403</v>
      </c>
      <c r="D406" s="19" t="s">
        <v>712</v>
      </c>
      <c r="E406" s="1" t="e">
        <f>#REF!</f>
        <v>#REF!</v>
      </c>
      <c r="F406" t="str">
        <f ca="1">VLOOKUP($C406,Athlete!$A$2:$F$602,3,FALSE)</f>
        <v>April</v>
      </c>
      <c r="G406" t="str">
        <f ca="1">VLOOKUP($C406,Athlete!$A$2:$F$602,2,FALSE)</f>
        <v>Castle</v>
      </c>
      <c r="H406" t="str">
        <f ca="1">VLOOKUP($C406,Athlete!$A$2:$F$602,4,FALSE)</f>
        <v>West Suffolk AC</v>
      </c>
    </row>
    <row r="407" spans="1:8">
      <c r="C407" s="9">
        <v>409</v>
      </c>
      <c r="D407" s="20" t="s">
        <v>676</v>
      </c>
      <c r="E407" s="20"/>
      <c r="F407" t="s">
        <v>77</v>
      </c>
      <c r="G407" t="s">
        <v>113</v>
      </c>
      <c r="H407" t="s">
        <v>123</v>
      </c>
    </row>
    <row r="408" spans="1:8">
      <c r="A408" s="39" t="s">
        <v>789</v>
      </c>
      <c r="B408" s="40"/>
      <c r="C408" s="40"/>
      <c r="D408" s="40"/>
      <c r="E408" s="40"/>
      <c r="F408" s="40"/>
      <c r="G408" s="20"/>
    </row>
    <row r="409" spans="1:8">
      <c r="A409" s="33">
        <v>1</v>
      </c>
      <c r="B409" s="3"/>
      <c r="C409" s="9">
        <v>420</v>
      </c>
      <c r="D409" s="38" t="s">
        <v>794</v>
      </c>
      <c r="E409" s="1"/>
      <c r="F409" t="str">
        <f ca="1">VLOOKUP($C409,Athlete!$A$2:$F$602,3,FALSE)</f>
        <v>Lauren</v>
      </c>
      <c r="G409" t="str">
        <f ca="1">VLOOKUP($C409,Athlete!$A$2:$F$602,2,FALSE)</f>
        <v>Rule</v>
      </c>
      <c r="H409" t="str">
        <f ca="1">VLOOKUP($C409,Athlete!$A$2:$F$602,4,FALSE)</f>
        <v>Stevenage and North Herts</v>
      </c>
    </row>
    <row r="410" spans="1:8">
      <c r="A410" s="33">
        <v>2</v>
      </c>
      <c r="B410" s="3"/>
      <c r="C410" s="9">
        <v>407</v>
      </c>
      <c r="D410" s="19" t="s">
        <v>664</v>
      </c>
      <c r="E410" s="1"/>
      <c r="F410" t="str">
        <f ca="1">VLOOKUP($C410,Athlete!$A$2:$F$602,3,FALSE)</f>
        <v>Ami</v>
      </c>
      <c r="G410" t="str">
        <f ca="1">VLOOKUP($C410,Athlete!$A$2:$F$602,2,FALSE)</f>
        <v>Fosker</v>
      </c>
      <c r="H410" t="str">
        <f ca="1">VLOOKUP($C410,Athlete!$A$2:$F$602,4,FALSE)</f>
        <v>Colchester &amp; Tendring</v>
      </c>
    </row>
    <row r="411" spans="1:8">
      <c r="A411" s="33">
        <v>3</v>
      </c>
      <c r="B411" s="3"/>
      <c r="C411" s="9">
        <v>404</v>
      </c>
      <c r="D411" s="19" t="s">
        <v>665</v>
      </c>
      <c r="E411" s="1"/>
      <c r="F411" t="str">
        <f ca="1">VLOOKUP($C411,Athlete!$A$2:$F$602,3,FALSE)</f>
        <v>Elena</v>
      </c>
      <c r="G411" t="str">
        <f ca="1">VLOOKUP($C411,Athlete!$A$2:$F$602,2,FALSE)</f>
        <v>Cervi</v>
      </c>
      <c r="H411" t="str">
        <f ca="1">VLOOKUP($C411,Athlete!$A$2:$F$602,4,FALSE)</f>
        <v>Stevenage and North Herts</v>
      </c>
    </row>
    <row r="412" spans="1:8">
      <c r="A412" s="33">
        <v>4</v>
      </c>
      <c r="B412" s="3"/>
      <c r="C412" s="9">
        <v>419</v>
      </c>
      <c r="D412" s="19" t="s">
        <v>666</v>
      </c>
      <c r="E412" s="1"/>
      <c r="F412" t="str">
        <f ca="1">VLOOKUP($C412,Athlete!$A$2:$F$602,3,FALSE)</f>
        <v>Abbie</v>
      </c>
      <c r="G412" t="str">
        <f ca="1">VLOOKUP($C412,Athlete!$A$2:$F$602,2,FALSE)</f>
        <v>Ruggles</v>
      </c>
      <c r="H412" t="str">
        <f ca="1">VLOOKUP($C412,Athlete!$A$2:$F$602,4,FALSE)</f>
        <v>Thetford AC</v>
      </c>
    </row>
    <row r="413" spans="1:8">
      <c r="A413" s="33">
        <v>5</v>
      </c>
      <c r="B413" s="3"/>
      <c r="C413" s="9">
        <v>414</v>
      </c>
      <c r="D413" s="19" t="s">
        <v>667</v>
      </c>
      <c r="E413" s="1"/>
      <c r="F413" t="str">
        <f ca="1">VLOOKUP($C413,Athlete!$A$2:$F$602,3,FALSE)</f>
        <v>Catriona</v>
      </c>
      <c r="G413" t="str">
        <f ca="1">VLOOKUP($C413,Athlete!$A$2:$F$602,2,FALSE)</f>
        <v>Marriott</v>
      </c>
      <c r="H413" t="str">
        <f ca="1">VLOOKUP($C413,Athlete!$A$2:$F$602,4,FALSE)</f>
        <v>Cambridge &amp; Coleridge</v>
      </c>
    </row>
    <row r="414" spans="1:8">
      <c r="A414" s="33">
        <v>6</v>
      </c>
      <c r="B414" s="3"/>
      <c r="C414" s="9">
        <v>423</v>
      </c>
      <c r="D414" s="19" t="s">
        <v>668</v>
      </c>
      <c r="E414" s="1"/>
      <c r="F414" t="str">
        <f ca="1">VLOOKUP($C414,Athlete!$A$2:$F$602,3,FALSE)</f>
        <v>Keeley</v>
      </c>
      <c r="G414" t="str">
        <f ca="1">VLOOKUP($C414,Athlete!$A$2:$F$602,2,FALSE)</f>
        <v>Whitlock</v>
      </c>
      <c r="H414" t="str">
        <f ca="1">VLOOKUP($C414,Athlete!$A$2:$F$602,4,FALSE)</f>
        <v>Ipswich Harriers</v>
      </c>
    </row>
    <row r="415" spans="1:8">
      <c r="A415" s="33">
        <v>7</v>
      </c>
      <c r="B415" s="3"/>
      <c r="C415" s="9">
        <v>405</v>
      </c>
      <c r="D415" s="19" t="s">
        <v>669</v>
      </c>
      <c r="E415" s="1"/>
      <c r="F415" t="str">
        <f ca="1">VLOOKUP($C415,Athlete!$A$2:$F$602,3,FALSE)</f>
        <v>Sarah</v>
      </c>
      <c r="G415" t="str">
        <f ca="1">VLOOKUP($C415,Athlete!$A$2:$F$602,2,FALSE)</f>
        <v xml:space="preserve">Feely </v>
      </c>
      <c r="H415" t="str">
        <f ca="1">VLOOKUP($C415,Athlete!$A$2:$F$602,4,FALSE)</f>
        <v>Stevenage and North Herts</v>
      </c>
    </row>
    <row r="416" spans="1:8">
      <c r="A416" s="39" t="s">
        <v>808</v>
      </c>
      <c r="B416" s="40"/>
      <c r="C416" s="40"/>
      <c r="D416" s="40"/>
      <c r="E416" s="40"/>
      <c r="F416" s="40"/>
      <c r="G416" s="20"/>
    </row>
    <row r="417" spans="1:8">
      <c r="A417" s="35"/>
      <c r="B417" s="8"/>
      <c r="C417" s="8" t="s">
        <v>800</v>
      </c>
      <c r="D417" s="8"/>
      <c r="E417" s="8"/>
      <c r="F417" s="8"/>
      <c r="G417" s="20"/>
    </row>
    <row r="418" spans="1:8">
      <c r="A418" s="39" t="s">
        <v>809</v>
      </c>
      <c r="B418" s="40"/>
      <c r="C418" s="40"/>
      <c r="D418" s="40"/>
      <c r="E418" s="40"/>
      <c r="F418" s="40"/>
      <c r="G418" s="20"/>
    </row>
    <row r="419" spans="1:8">
      <c r="A419" s="33">
        <v>1</v>
      </c>
      <c r="C419" s="9">
        <v>412</v>
      </c>
      <c r="D419" s="37" t="s">
        <v>811</v>
      </c>
      <c r="E419" s="10"/>
      <c r="F419" t="str">
        <f ca="1">VLOOKUP($C419,Athlete!$A$2:$F$602,3,FALSE)</f>
        <v>Gemma</v>
      </c>
      <c r="G419" t="str">
        <f ca="1">VLOOKUP($C419,Athlete!$A$2:$F$602,2,FALSE)</f>
        <v>Holloway</v>
      </c>
      <c r="H419" t="str">
        <f ca="1">VLOOKUP($C419,Athlete!$A$2:$F$602,4,FALSE)</f>
        <v>Thurrock Harriers</v>
      </c>
    </row>
    <row r="420" spans="1:8">
      <c r="A420" s="33">
        <v>2</v>
      </c>
      <c r="B420" s="2"/>
      <c r="C420" s="9">
        <v>406</v>
      </c>
      <c r="D420" s="10" t="s">
        <v>739</v>
      </c>
      <c r="E420" s="10"/>
      <c r="F420" t="str">
        <f ca="1">VLOOKUP($C420,Athlete!$A$2:$F$602,3,FALSE)</f>
        <v>Beatrice</v>
      </c>
      <c r="G420" t="str">
        <f ca="1">VLOOKUP($C420,Athlete!$A$2:$F$602,2,FALSE)</f>
        <v>Fitzsimons</v>
      </c>
      <c r="H420" t="str">
        <f ca="1">VLOOKUP($C420,Athlete!$A$2:$F$602,4,FALSE)</f>
        <v>Cambridge &amp; Coleridge</v>
      </c>
    </row>
    <row r="421" spans="1:8">
      <c r="A421" s="39" t="s">
        <v>810</v>
      </c>
      <c r="B421" s="40"/>
      <c r="C421" s="40"/>
      <c r="D421" s="40"/>
      <c r="E421" s="40"/>
      <c r="F421" s="40"/>
      <c r="G421" s="20"/>
    </row>
    <row r="422" spans="1:8">
      <c r="A422" s="35"/>
      <c r="B422" s="8"/>
      <c r="C422" s="8" t="s">
        <v>800</v>
      </c>
      <c r="D422" s="8"/>
      <c r="E422" s="8"/>
      <c r="F422" s="8"/>
      <c r="G422" s="20"/>
    </row>
    <row r="423" spans="1:8">
      <c r="A423" s="39" t="s">
        <v>823</v>
      </c>
      <c r="B423" s="40"/>
      <c r="C423" s="40"/>
      <c r="D423" s="40"/>
      <c r="E423" s="40"/>
      <c r="F423" s="40"/>
      <c r="G423" s="20"/>
    </row>
    <row r="424" spans="1:8">
      <c r="A424" s="33">
        <v>1</v>
      </c>
      <c r="B424" s="3"/>
      <c r="C424" s="9">
        <v>400</v>
      </c>
      <c r="D424" s="19" t="s">
        <v>726</v>
      </c>
      <c r="E424" s="19" t="e">
        <f>#REF!</f>
        <v>#REF!</v>
      </c>
      <c r="F424" t="str">
        <f ca="1">VLOOKUP($C424,Athlete!$A$2:$F$602,3,FALSE)</f>
        <v>Tayla</v>
      </c>
      <c r="G424" t="str">
        <f ca="1">VLOOKUP($C424,Athlete!$A$2:$F$602,2,FALSE)</f>
        <v>Benson</v>
      </c>
      <c r="H424" t="str">
        <f ca="1">VLOOKUP($C424,Athlete!$A$2:$F$602,4,FALSE)</f>
        <v>West Norfolk AC</v>
      </c>
    </row>
    <row r="425" spans="1:8">
      <c r="A425" s="33">
        <v>2</v>
      </c>
      <c r="B425" s="3"/>
      <c r="C425" s="9">
        <v>408</v>
      </c>
      <c r="D425" s="19" t="s">
        <v>727</v>
      </c>
      <c r="E425" s="1" t="e">
        <f>#REF!</f>
        <v>#REF!</v>
      </c>
      <c r="F425" t="str">
        <f ca="1">VLOOKUP($C425,Athlete!$A$2:$F$602,3,FALSE)</f>
        <v>Alice</v>
      </c>
      <c r="G425" t="str">
        <f ca="1">VLOOKUP($C425,Athlete!$A$2:$F$602,2,FALSE)</f>
        <v>Galloway</v>
      </c>
      <c r="H425" t="str">
        <f ca="1">VLOOKUP($C425,Athlete!$A$2:$F$602,4,FALSE)</f>
        <v>Cambridge &amp; Coleridge</v>
      </c>
    </row>
    <row r="426" spans="1:8">
      <c r="A426" s="33">
        <v>3</v>
      </c>
      <c r="B426" s="3"/>
      <c r="C426" s="9">
        <v>403</v>
      </c>
      <c r="D426" s="19" t="s">
        <v>728</v>
      </c>
      <c r="E426" s="1" t="e">
        <f>#REF!</f>
        <v>#REF!</v>
      </c>
      <c r="F426" t="str">
        <f ca="1">VLOOKUP($C426,Athlete!$A$2:$F$602,3,FALSE)</f>
        <v>April</v>
      </c>
      <c r="G426" t="str">
        <f ca="1">VLOOKUP($C426,Athlete!$A$2:$F$602,2,FALSE)</f>
        <v>Castle</v>
      </c>
      <c r="H426" t="str">
        <f ca="1">VLOOKUP($C426,Athlete!$A$2:$F$602,4,FALSE)</f>
        <v>West Suffolk AC</v>
      </c>
    </row>
    <row r="427" spans="1:8">
      <c r="A427" s="39" t="s">
        <v>824</v>
      </c>
      <c r="B427" s="40"/>
      <c r="C427" s="40"/>
      <c r="D427" s="40"/>
      <c r="E427" s="40"/>
      <c r="F427" s="40"/>
      <c r="G427" s="20"/>
    </row>
    <row r="428" spans="1:8">
      <c r="A428" s="33">
        <v>1</v>
      </c>
      <c r="B428" s="3"/>
      <c r="C428" s="9">
        <v>401</v>
      </c>
      <c r="D428" s="19" t="s">
        <v>615</v>
      </c>
      <c r="E428" s="25"/>
      <c r="F428" t="str">
        <f ca="1">VLOOKUP($C428,Athlete!$A$2:$F$602,3,FALSE)</f>
        <v>Suzanne</v>
      </c>
      <c r="G428" t="str">
        <f ca="1">VLOOKUP($C428,Athlete!$A$2:$F$602,2,FALSE)</f>
        <v>Bentley</v>
      </c>
      <c r="H428" t="str">
        <f ca="1">VLOOKUP($C428,Athlete!$A$2:$F$602,4,FALSE)</f>
        <v>St Albans AC</v>
      </c>
    </row>
    <row r="429" spans="1:8">
      <c r="A429" s="39" t="s">
        <v>845</v>
      </c>
      <c r="B429" s="40"/>
      <c r="C429" s="40"/>
      <c r="D429" s="40"/>
      <c r="E429" s="40"/>
      <c r="F429" s="40"/>
      <c r="G429" s="20"/>
    </row>
    <row r="430" spans="1:8">
      <c r="A430" s="33">
        <v>1</v>
      </c>
      <c r="C430" s="9">
        <v>417</v>
      </c>
      <c r="D430" s="10">
        <v>1.55</v>
      </c>
      <c r="E430" s="10"/>
      <c r="F430" t="str">
        <f ca="1">VLOOKUP($C430,Athlete!$A$2:$F$602,3,FALSE)</f>
        <v>Sarah</v>
      </c>
      <c r="G430" t="str">
        <f ca="1">VLOOKUP($C430,Athlete!$A$2:$F$602,2,FALSE)</f>
        <v>Prescott-Smith</v>
      </c>
      <c r="H430" t="str">
        <f ca="1">VLOOKUP($C430,Athlete!$A$2:$F$602,4,FALSE)</f>
        <v>Colchester Harriers</v>
      </c>
    </row>
    <row r="431" spans="1:8">
      <c r="A431" s="39" t="s">
        <v>846</v>
      </c>
      <c r="B431" s="40"/>
      <c r="C431" s="40"/>
      <c r="D431" s="40"/>
      <c r="E431" s="40"/>
      <c r="F431" s="40"/>
      <c r="G431" s="20"/>
    </row>
    <row r="432" spans="1:8">
      <c r="A432" s="33">
        <v>1</v>
      </c>
      <c r="B432" s="3"/>
      <c r="C432" s="9">
        <v>417</v>
      </c>
      <c r="D432" s="10">
        <v>5.17</v>
      </c>
      <c r="E432" s="10"/>
      <c r="F432" t="str">
        <f ca="1">VLOOKUP($C432,Athlete!$A$2:$F$602,3,FALSE)</f>
        <v>Sarah</v>
      </c>
      <c r="G432" t="str">
        <f ca="1">VLOOKUP($C432,Athlete!$A$2:$F$602,2,FALSE)</f>
        <v>Prescott-Smith</v>
      </c>
      <c r="H432" t="str">
        <f ca="1">VLOOKUP($C432,Athlete!$A$2:$F$602,4,FALSE)</f>
        <v>Colchester Harriers</v>
      </c>
    </row>
    <row r="433" spans="1:8">
      <c r="A433" s="33">
        <v>2</v>
      </c>
      <c r="B433" s="3"/>
      <c r="C433" s="9">
        <v>408</v>
      </c>
      <c r="D433" s="10">
        <v>4.83</v>
      </c>
      <c r="E433" s="10"/>
      <c r="F433" t="str">
        <f ca="1">VLOOKUP($C433,Athlete!$A$2:$F$602,3,FALSE)</f>
        <v>Alice</v>
      </c>
      <c r="G433" t="str">
        <f ca="1">VLOOKUP($C433,Athlete!$A$2:$F$602,2,FALSE)</f>
        <v>Galloway</v>
      </c>
      <c r="H433" t="str">
        <f ca="1">VLOOKUP($C433,Athlete!$A$2:$F$602,4,FALSE)</f>
        <v>Cambridge &amp; Coleridge</v>
      </c>
    </row>
    <row r="434" spans="1:8">
      <c r="A434" s="33">
        <v>3</v>
      </c>
      <c r="B434" s="3"/>
      <c r="C434" s="9">
        <v>403</v>
      </c>
      <c r="D434" s="10">
        <v>4.72</v>
      </c>
      <c r="E434" s="10"/>
      <c r="F434" t="str">
        <f ca="1">VLOOKUP($C434,Athlete!$A$2:$F$602,3,FALSE)</f>
        <v>April</v>
      </c>
      <c r="G434" t="str">
        <f ca="1">VLOOKUP($C434,Athlete!$A$2:$F$602,2,FALSE)</f>
        <v>Castle</v>
      </c>
      <c r="H434" t="str">
        <f ca="1">VLOOKUP($C434,Athlete!$A$2:$F$602,4,FALSE)</f>
        <v>West Suffolk AC</v>
      </c>
    </row>
    <row r="435" spans="1:8">
      <c r="A435" s="33">
        <v>4</v>
      </c>
      <c r="B435" s="3"/>
      <c r="C435" s="9">
        <v>409</v>
      </c>
      <c r="D435" s="10">
        <v>4.3600000000000003</v>
      </c>
      <c r="E435" s="10"/>
      <c r="F435" t="str">
        <f ca="1">VLOOKUP($C435,Athlete!$A$2:$F$602,3,FALSE)</f>
        <v>Lucy</v>
      </c>
      <c r="G435" t="str">
        <f ca="1">VLOOKUP($C435,Athlete!$A$2:$F$602,2,FALSE)</f>
        <v>Gillies</v>
      </c>
      <c r="H435" t="str">
        <f ca="1">VLOOKUP($C435,Athlete!$A$2:$F$602,4,FALSE)</f>
        <v>Cambridge &amp; Coleridge</v>
      </c>
    </row>
    <row r="436" spans="1:8">
      <c r="A436" s="39" t="s">
        <v>847</v>
      </c>
      <c r="B436" s="40"/>
      <c r="C436" s="40"/>
      <c r="D436" s="40"/>
      <c r="E436" s="40"/>
      <c r="F436" s="40"/>
      <c r="G436" s="20"/>
    </row>
    <row r="437" spans="1:8">
      <c r="A437" s="33">
        <v>1</v>
      </c>
      <c r="B437" s="3"/>
      <c r="C437" s="9">
        <v>403</v>
      </c>
      <c r="D437" s="10">
        <v>10.37</v>
      </c>
      <c r="E437" s="10"/>
      <c r="F437" t="str">
        <f ca="1">VLOOKUP($C437,Athlete!$A$2:$F$602,3,FALSE)</f>
        <v>April</v>
      </c>
      <c r="G437" t="str">
        <f ca="1">VLOOKUP($C437,Athlete!$A$2:$F$602,2,FALSE)</f>
        <v>Castle</v>
      </c>
      <c r="H437" t="str">
        <f ca="1">VLOOKUP($C437,Athlete!$A$2:$F$602,4,FALSE)</f>
        <v>West Suffolk AC</v>
      </c>
    </row>
    <row r="438" spans="1:8">
      <c r="A438" s="39" t="s">
        <v>848</v>
      </c>
      <c r="B438" s="40"/>
      <c r="C438" s="40"/>
      <c r="D438" s="40"/>
      <c r="E438" s="40"/>
      <c r="F438" s="40"/>
      <c r="G438" s="20"/>
    </row>
    <row r="439" spans="1:8">
      <c r="A439" s="33">
        <v>1</v>
      </c>
      <c r="C439" s="9">
        <v>418</v>
      </c>
      <c r="D439" s="37" t="s">
        <v>849</v>
      </c>
      <c r="E439" s="10"/>
      <c r="F439" t="str">
        <f ca="1">VLOOKUP($C439,Athlete!$A$2:$F$602,3,FALSE)</f>
        <v>Shannon</v>
      </c>
      <c r="G439" t="str">
        <f ca="1">VLOOKUP($C439,Athlete!$A$2:$F$602,2,FALSE)</f>
        <v>Rapacchi</v>
      </c>
      <c r="H439" t="str">
        <f ca="1">VLOOKUP($C439,Athlete!$A$2:$F$602,4,FALSE)</f>
        <v>Stevenage and North Herts</v>
      </c>
    </row>
    <row r="440" spans="1:8">
      <c r="A440" s="39" t="s">
        <v>871</v>
      </c>
      <c r="B440" s="40"/>
      <c r="C440" s="40"/>
      <c r="D440" s="40"/>
      <c r="E440" s="40"/>
      <c r="F440" s="40"/>
      <c r="G440" s="20"/>
    </row>
    <row r="441" spans="1:8">
      <c r="A441" s="26">
        <v>1</v>
      </c>
      <c r="B441" s="3"/>
      <c r="C441" s="9">
        <v>415</v>
      </c>
      <c r="D441" s="10">
        <v>29.53</v>
      </c>
      <c r="E441" s="10"/>
      <c r="F441" t="str">
        <f ca="1">VLOOKUP($C441,Athlete!$A$2:$F$602,3,FALSE)</f>
        <v>Eleanor</v>
      </c>
      <c r="G441" t="str">
        <f ca="1">VLOOKUP($C441,Athlete!$A$2:$F$602,2,FALSE)</f>
        <v>Moss</v>
      </c>
      <c r="H441" t="str">
        <f ca="1">VLOOKUP($C441,Athlete!$A$2:$F$602,4,FALSE)</f>
        <v>Herts Phoenix</v>
      </c>
    </row>
    <row r="442" spans="1:8">
      <c r="A442" s="26">
        <v>2</v>
      </c>
      <c r="B442" s="3"/>
      <c r="C442" s="9">
        <v>402</v>
      </c>
      <c r="D442" s="10">
        <v>28.26</v>
      </c>
      <c r="E442" s="10"/>
      <c r="F442" t="str">
        <f ca="1">VLOOKUP($C442,Athlete!$A$2:$F$602,3,FALSE)</f>
        <v>Debbie</v>
      </c>
      <c r="G442" t="str">
        <f ca="1">VLOOKUP($C442,Athlete!$A$2:$F$602,2,FALSE)</f>
        <v>Castle</v>
      </c>
      <c r="H442" t="str">
        <f ca="1">VLOOKUP($C442,Athlete!$A$2:$F$602,4,FALSE)</f>
        <v>West Suffolk AC</v>
      </c>
    </row>
    <row r="443" spans="1:8">
      <c r="A443" s="26">
        <v>3</v>
      </c>
      <c r="B443" s="3"/>
      <c r="C443" s="9">
        <v>401</v>
      </c>
      <c r="D443" s="10">
        <v>24.74</v>
      </c>
      <c r="E443" s="10"/>
      <c r="F443" t="str">
        <f ca="1">VLOOKUP($C443,Athlete!$A$2:$F$602,3,FALSE)</f>
        <v>Suzanne</v>
      </c>
      <c r="G443" t="str">
        <f ca="1">VLOOKUP($C443,Athlete!$A$2:$F$602,2,FALSE)</f>
        <v>Bentley</v>
      </c>
      <c r="H443" t="str">
        <f ca="1">VLOOKUP($C443,Athlete!$A$2:$F$602,4,FALSE)</f>
        <v>St Albans AC</v>
      </c>
    </row>
    <row r="444" spans="1:8">
      <c r="A444" s="39" t="s">
        <v>872</v>
      </c>
      <c r="B444" s="40"/>
      <c r="C444" s="40"/>
      <c r="D444" s="40"/>
      <c r="E444" s="40"/>
      <c r="F444" s="40"/>
      <c r="G444" s="20"/>
    </row>
    <row r="445" spans="1:8">
      <c r="A445" s="26">
        <v>1</v>
      </c>
      <c r="B445" s="3"/>
      <c r="C445" s="9">
        <v>402</v>
      </c>
      <c r="D445" s="10">
        <v>28.12</v>
      </c>
      <c r="E445" s="10"/>
      <c r="F445" t="str">
        <f ca="1">VLOOKUP($C445,Athlete!$A$2:$F$602,3,FALSE)</f>
        <v>Debbie</v>
      </c>
      <c r="G445" t="str">
        <f ca="1">VLOOKUP($C445,Athlete!$A$2:$F$602,2,FALSE)</f>
        <v>Castle</v>
      </c>
      <c r="H445" t="str">
        <f ca="1">VLOOKUP($C445,Athlete!$A$2:$F$602,4,FALSE)</f>
        <v>West Suffolk AC</v>
      </c>
    </row>
    <row r="446" spans="1:8">
      <c r="A446" s="39" t="s">
        <v>873</v>
      </c>
      <c r="B446" s="40"/>
      <c r="C446" s="40"/>
      <c r="D446" s="40"/>
      <c r="E446" s="40"/>
      <c r="F446" s="40"/>
      <c r="G446" s="20"/>
    </row>
    <row r="447" spans="1:8">
      <c r="A447" s="26">
        <v>1</v>
      </c>
      <c r="B447" s="3"/>
      <c r="C447" s="9">
        <v>421</v>
      </c>
      <c r="D447" s="10">
        <v>41.98</v>
      </c>
      <c r="E447" s="10"/>
      <c r="F447" t="str">
        <f ca="1">VLOOKUP($C447,Athlete!$A$2:$F$602,3,FALSE)</f>
        <v>Megan</v>
      </c>
      <c r="G447" t="str">
        <f ca="1">VLOOKUP($C447,Athlete!$A$2:$F$602,2,FALSE)</f>
        <v>Rushmore</v>
      </c>
      <c r="H447" t="str">
        <f ca="1">VLOOKUP($C447,Athlete!$A$2:$F$602,4,FALSE)</f>
        <v>West Norfolk AC</v>
      </c>
    </row>
    <row r="448" spans="1:8">
      <c r="A448" s="26">
        <v>2</v>
      </c>
      <c r="B448" s="3"/>
      <c r="C448" s="9">
        <v>402</v>
      </c>
      <c r="D448" s="10">
        <v>27.26</v>
      </c>
      <c r="E448" s="10"/>
      <c r="F448" t="str">
        <f ca="1">VLOOKUP($C448,Athlete!$A$2:$F$602,3,FALSE)</f>
        <v>Debbie</v>
      </c>
      <c r="G448" t="str">
        <f ca="1">VLOOKUP($C448,Athlete!$A$2:$F$602,2,FALSE)</f>
        <v>Castle</v>
      </c>
      <c r="H448" t="str">
        <f ca="1">VLOOKUP($C448,Athlete!$A$2:$F$602,4,FALSE)</f>
        <v>West Suffolk AC</v>
      </c>
    </row>
    <row r="449" spans="1:8">
      <c r="A449" s="39" t="s">
        <v>874</v>
      </c>
      <c r="B449" s="40"/>
      <c r="C449" s="40"/>
      <c r="D449" s="40"/>
      <c r="E449" s="40"/>
      <c r="F449" s="40"/>
      <c r="G449" s="20"/>
    </row>
    <row r="450" spans="1:8">
      <c r="A450" s="26">
        <v>1</v>
      </c>
      <c r="B450" s="3"/>
      <c r="C450" s="9">
        <v>408</v>
      </c>
      <c r="D450" s="10">
        <v>10.89</v>
      </c>
      <c r="E450" s="10"/>
      <c r="F450" t="str">
        <f ca="1">VLOOKUP($C450,Athlete!$A$2:$F$602,3,FALSE)</f>
        <v>Alice</v>
      </c>
      <c r="G450" t="str">
        <f ca="1">VLOOKUP($C450,Athlete!$A$2:$F$602,2,FALSE)</f>
        <v>Galloway</v>
      </c>
      <c r="H450" t="str">
        <f ca="1">VLOOKUP($C450,Athlete!$A$2:$F$602,4,FALSE)</f>
        <v>Cambridge &amp; Coleridge</v>
      </c>
    </row>
    <row r="451" spans="1:8">
      <c r="A451" s="26">
        <v>2</v>
      </c>
      <c r="B451" s="3"/>
      <c r="C451" s="9">
        <v>402</v>
      </c>
      <c r="D451" s="10">
        <v>9.3699999999999992</v>
      </c>
      <c r="E451" s="10"/>
      <c r="F451" t="str">
        <f ca="1">VLOOKUP($C451,Athlete!$A$2:$F$602,3,FALSE)</f>
        <v>Debbie</v>
      </c>
      <c r="G451" t="str">
        <f ca="1">VLOOKUP($C451,Athlete!$A$2:$F$602,2,FALSE)</f>
        <v>Castle</v>
      </c>
      <c r="H451" t="str">
        <f ca="1">VLOOKUP($C451,Athlete!$A$2:$F$602,4,FALSE)</f>
        <v>West Suffolk AC</v>
      </c>
    </row>
    <row r="453" spans="1:8">
      <c r="A453" s="39" t="s">
        <v>790</v>
      </c>
      <c r="B453" s="40"/>
      <c r="C453" s="40"/>
      <c r="D453" s="40"/>
      <c r="E453" s="40"/>
      <c r="F453" s="40"/>
      <c r="G453" s="20"/>
    </row>
    <row r="454" spans="1:8">
      <c r="A454" s="33">
        <v>1</v>
      </c>
      <c r="B454" s="3"/>
      <c r="C454" s="9">
        <v>331</v>
      </c>
      <c r="D454" s="19" t="s">
        <v>636</v>
      </c>
      <c r="E454" s="1" t="e">
        <f>#REF!</f>
        <v>#REF!</v>
      </c>
      <c r="F454" t="str">
        <f ca="1">VLOOKUP($C454,Athlete!$A$2:$F$602,3,FALSE)</f>
        <v>Chantelle</v>
      </c>
      <c r="G454" t="str">
        <f ca="1">VLOOKUP($C454,Athlete!$A$2:$F$602,2,FALSE)</f>
        <v>Kilpatrick</v>
      </c>
      <c r="H454" t="str">
        <f ca="1">VLOOKUP($C454,Athlete!$A$2:$F$602,4,FALSE)</f>
        <v>Ipswich Harriers</v>
      </c>
    </row>
    <row r="455" spans="1:8">
      <c r="A455" s="33">
        <v>2</v>
      </c>
      <c r="B455" s="3"/>
      <c r="C455" s="9">
        <v>349</v>
      </c>
      <c r="D455" s="19" t="s">
        <v>637</v>
      </c>
      <c r="E455" s="1" t="e">
        <f>#REF!</f>
        <v>#REF!</v>
      </c>
      <c r="F455" t="str">
        <f ca="1">VLOOKUP($C455,Athlete!$A$2:$F$602,3,FALSE)</f>
        <v>Emily</v>
      </c>
      <c r="G455" t="str">
        <f ca="1">VLOOKUP($C455,Athlete!$A$2:$F$602,2,FALSE)</f>
        <v xml:space="preserve">Wannop </v>
      </c>
      <c r="H455" t="str">
        <f ca="1">VLOOKUP($C455,Athlete!$A$2:$F$602,4,FALSE)</f>
        <v>Cambridge &amp; Coleridge</v>
      </c>
    </row>
    <row r="456" spans="1:8">
      <c r="A456" s="33">
        <v>3</v>
      </c>
      <c r="B456" s="3"/>
      <c r="C456" s="9">
        <v>321</v>
      </c>
      <c r="D456" s="19" t="s">
        <v>638</v>
      </c>
      <c r="E456" s="1" t="e">
        <f>#REF!</f>
        <v>#REF!</v>
      </c>
      <c r="F456" t="str">
        <f ca="1">VLOOKUP($C456,Athlete!$A$2:$F$602,3,FALSE)</f>
        <v>Lauren</v>
      </c>
      <c r="G456" t="str">
        <f ca="1">VLOOKUP($C456,Athlete!$A$2:$F$602,2,FALSE)</f>
        <v>Grubb</v>
      </c>
      <c r="H456" t="str">
        <f ca="1">VLOOKUP($C456,Athlete!$A$2:$F$602,4,FALSE)</f>
        <v>Ipswich Harriers</v>
      </c>
    </row>
    <row r="457" spans="1:8">
      <c r="A457" s="33">
        <v>4</v>
      </c>
      <c r="B457" s="3"/>
      <c r="C457" s="9">
        <v>312</v>
      </c>
      <c r="D457" s="19" t="s">
        <v>638</v>
      </c>
      <c r="E457" s="1" t="e">
        <f>#REF!</f>
        <v>#REF!</v>
      </c>
      <c r="F457" t="str">
        <f ca="1">VLOOKUP($C457,Athlete!$A$2:$F$602,3,FALSE)</f>
        <v>Amber</v>
      </c>
      <c r="G457" t="str">
        <f ca="1">VLOOKUP($C457,Athlete!$A$2:$F$602,2,FALSE)</f>
        <v>Chudleigh</v>
      </c>
      <c r="H457" t="str">
        <f ca="1">VLOOKUP($C457,Athlete!$A$2:$F$602,4,FALSE)</f>
        <v>Braintree &amp; District AC</v>
      </c>
    </row>
    <row r="458" spans="1:8">
      <c r="A458" s="33">
        <v>5</v>
      </c>
      <c r="B458" s="3"/>
      <c r="C458" s="9">
        <v>300</v>
      </c>
      <c r="D458" s="19" t="s">
        <v>639</v>
      </c>
      <c r="E458" s="1" t="e">
        <f>#REF!</f>
        <v>#REF!</v>
      </c>
      <c r="F458" t="str">
        <f ca="1">VLOOKUP($C458,Athlete!$A$2:$F$602,3,FALSE)</f>
        <v>Oluwaseun Faith</v>
      </c>
      <c r="G458" t="str">
        <f ca="1">VLOOKUP($C458,Athlete!$A$2:$F$602,2,FALSE)</f>
        <v>Alao</v>
      </c>
      <c r="H458" t="str">
        <f ca="1">VLOOKUP($C458,Athlete!$A$2:$F$602,4,FALSE)</f>
        <v>Colchester Harriers</v>
      </c>
    </row>
    <row r="459" spans="1:8">
      <c r="A459" s="33">
        <v>6</v>
      </c>
      <c r="B459" s="3"/>
      <c r="C459" s="9">
        <v>319</v>
      </c>
      <c r="D459" s="19" t="s">
        <v>640</v>
      </c>
      <c r="E459" s="1" t="e">
        <f>#REF!</f>
        <v>#REF!</v>
      </c>
      <c r="F459" t="str">
        <f ca="1">VLOOKUP($C459,Athlete!$A$2:$F$602,3,FALSE)</f>
        <v>Chloe</v>
      </c>
      <c r="G459" t="str">
        <f ca="1">VLOOKUP($C459,Athlete!$A$2:$F$602,2,FALSE)</f>
        <v>Godbold</v>
      </c>
      <c r="H459" t="str">
        <f ca="1">VLOOKUP($C459,Athlete!$A$2:$F$602,4,FALSE)</f>
        <v>Ipswich Harriers</v>
      </c>
    </row>
    <row r="460" spans="1:8">
      <c r="A460" s="33">
        <v>7</v>
      </c>
      <c r="B460" s="3"/>
      <c r="C460" s="9">
        <v>323</v>
      </c>
      <c r="D460" s="19" t="s">
        <v>641</v>
      </c>
      <c r="E460" s="1" t="e">
        <f>#REF!</f>
        <v>#REF!</v>
      </c>
      <c r="F460" t="str">
        <f ca="1">VLOOKUP($C460,Athlete!$A$2:$F$602,3,FALSE)</f>
        <v>Bethany</v>
      </c>
      <c r="G460" t="str">
        <f ca="1">VLOOKUP($C460,Athlete!$A$2:$F$602,2,FALSE)</f>
        <v>Harley</v>
      </c>
      <c r="H460" t="str">
        <f ca="1">VLOOKUP($C460,Athlete!$A$2:$F$602,4,FALSE)</f>
        <v>Stevenage and North Herts</v>
      </c>
    </row>
    <row r="461" spans="1:8">
      <c r="A461" s="33">
        <v>8</v>
      </c>
      <c r="B461" s="3"/>
      <c r="C461" s="9">
        <v>347</v>
      </c>
      <c r="D461" s="19" t="s">
        <v>642</v>
      </c>
      <c r="E461" s="1" t="e">
        <f>#REF!</f>
        <v>#REF!</v>
      </c>
      <c r="F461" t="str">
        <f ca="1">VLOOKUP($C461,Athlete!$A$2:$F$602,3,FALSE)</f>
        <v>Cara</v>
      </c>
      <c r="G461" t="str">
        <f ca="1">VLOOKUP($C461,Athlete!$A$2:$F$602,2,FALSE)</f>
        <v>Turner</v>
      </c>
      <c r="H461" t="str">
        <f ca="1">VLOOKUP($C461,Athlete!$A$2:$F$602,4,FALSE)</f>
        <v>Stevenage and North Herts</v>
      </c>
    </row>
    <row r="462" spans="1:8">
      <c r="A462" s="39" t="s">
        <v>791</v>
      </c>
      <c r="B462" s="40"/>
      <c r="C462" s="40"/>
      <c r="D462" s="40"/>
      <c r="E462" s="40"/>
      <c r="F462" s="40"/>
      <c r="G462" s="20"/>
    </row>
    <row r="463" spans="1:8">
      <c r="A463" s="33">
        <v>1</v>
      </c>
      <c r="B463" s="3"/>
      <c r="C463" s="9">
        <v>331</v>
      </c>
      <c r="D463" s="19" t="s">
        <v>699</v>
      </c>
      <c r="E463" s="21" t="e">
        <f>#REF!</f>
        <v>#REF!</v>
      </c>
      <c r="F463" t="str">
        <f ca="1">VLOOKUP($C463,Athlete!$A$2:$F$602,3,FALSE)</f>
        <v>Chantelle</v>
      </c>
      <c r="G463" t="str">
        <f ca="1">VLOOKUP($C463,Athlete!$A$2:$F$602,2,FALSE)</f>
        <v>Kilpatrick</v>
      </c>
      <c r="H463" t="str">
        <f ca="1">VLOOKUP($C463,Athlete!$A$2:$F$602,4,FALSE)</f>
        <v>Ipswich Harriers</v>
      </c>
    </row>
    <row r="464" spans="1:8">
      <c r="A464" s="33">
        <v>2</v>
      </c>
      <c r="B464" s="3"/>
      <c r="C464" s="9">
        <v>305</v>
      </c>
      <c r="D464" s="19" t="s">
        <v>700</v>
      </c>
      <c r="E464" s="1" t="e">
        <f>#REF!</f>
        <v>#REF!</v>
      </c>
      <c r="F464" t="str">
        <f ca="1">VLOOKUP($C464,Athlete!$A$2:$F$602,3,FALSE)</f>
        <v>Isabella</v>
      </c>
      <c r="G464" t="str">
        <f ca="1">VLOOKUP($C464,Athlete!$A$2:$F$602,2,FALSE)</f>
        <v>Blowers</v>
      </c>
      <c r="H464" t="str">
        <f ca="1">VLOOKUP($C464,Athlete!$A$2:$F$602,4,FALSE)</f>
        <v>Ipswich Harriers</v>
      </c>
    </row>
    <row r="465" spans="1:8">
      <c r="A465" s="33">
        <v>3</v>
      </c>
      <c r="B465" s="3"/>
      <c r="C465" s="9">
        <v>312</v>
      </c>
      <c r="D465" s="19" t="s">
        <v>701</v>
      </c>
      <c r="E465" s="1" t="e">
        <f>#REF!</f>
        <v>#REF!</v>
      </c>
      <c r="F465" t="str">
        <f ca="1">VLOOKUP($C465,Athlete!$A$2:$F$602,3,FALSE)</f>
        <v>Amber</v>
      </c>
      <c r="G465" t="str">
        <f ca="1">VLOOKUP($C465,Athlete!$A$2:$F$602,2,FALSE)</f>
        <v>Chudleigh</v>
      </c>
      <c r="H465" t="str">
        <f ca="1">VLOOKUP($C465,Athlete!$A$2:$F$602,4,FALSE)</f>
        <v>Braintree &amp; District AC</v>
      </c>
    </row>
    <row r="466" spans="1:8">
      <c r="A466" s="33">
        <v>4</v>
      </c>
      <c r="B466" s="3"/>
      <c r="C466" s="9">
        <v>349</v>
      </c>
      <c r="D466" s="19" t="s">
        <v>702</v>
      </c>
      <c r="E466" s="1" t="e">
        <f>#REF!</f>
        <v>#REF!</v>
      </c>
      <c r="F466" t="str">
        <f ca="1">VLOOKUP($C466,Athlete!$A$2:$F$602,3,FALSE)</f>
        <v>Emily</v>
      </c>
      <c r="G466" t="str">
        <f ca="1">VLOOKUP($C466,Athlete!$A$2:$F$602,2,FALSE)</f>
        <v xml:space="preserve">Wannop </v>
      </c>
      <c r="H466" t="str">
        <f ca="1">VLOOKUP($C466,Athlete!$A$2:$F$602,4,FALSE)</f>
        <v>Cambridge &amp; Coleridge</v>
      </c>
    </row>
    <row r="467" spans="1:8">
      <c r="A467" s="33">
        <v>5</v>
      </c>
      <c r="B467" s="3"/>
      <c r="C467" s="9">
        <v>321</v>
      </c>
      <c r="D467" s="19" t="s">
        <v>703</v>
      </c>
      <c r="E467" s="1" t="e">
        <f>#REF!</f>
        <v>#REF!</v>
      </c>
      <c r="F467" t="str">
        <f ca="1">VLOOKUP($C467,Athlete!$A$2:$F$602,3,FALSE)</f>
        <v>Lauren</v>
      </c>
      <c r="G467" t="str">
        <f ca="1">VLOOKUP($C467,Athlete!$A$2:$F$602,2,FALSE)</f>
        <v>Grubb</v>
      </c>
      <c r="H467" t="str">
        <f ca="1">VLOOKUP($C467,Athlete!$A$2:$F$602,4,FALSE)</f>
        <v>Ipswich Harriers</v>
      </c>
    </row>
    <row r="468" spans="1:8">
      <c r="A468" s="33">
        <v>6</v>
      </c>
      <c r="B468" s="3"/>
      <c r="C468" s="9">
        <v>347</v>
      </c>
      <c r="D468" s="19" t="s">
        <v>704</v>
      </c>
      <c r="E468" s="1" t="e">
        <f>#REF!</f>
        <v>#REF!</v>
      </c>
      <c r="F468" t="str">
        <f ca="1">VLOOKUP($C468,Athlete!$A$2:$F$602,3,FALSE)</f>
        <v>Cara</v>
      </c>
      <c r="G468" t="str">
        <f ca="1">VLOOKUP($C468,Athlete!$A$2:$F$602,2,FALSE)</f>
        <v>Turner</v>
      </c>
      <c r="H468" t="str">
        <f ca="1">VLOOKUP($C468,Athlete!$A$2:$F$602,4,FALSE)</f>
        <v>Stevenage and North Herts</v>
      </c>
    </row>
    <row r="469" spans="1:8">
      <c r="A469" s="33">
        <v>7</v>
      </c>
      <c r="B469" s="3"/>
      <c r="C469" s="9">
        <v>348</v>
      </c>
      <c r="D469" s="19" t="s">
        <v>705</v>
      </c>
      <c r="E469" s="1" t="e">
        <f>#REF!</f>
        <v>#REF!</v>
      </c>
      <c r="F469" t="str">
        <f ca="1">VLOOKUP($C469,Athlete!$A$2:$F$602,3,FALSE)</f>
        <v>Ella</v>
      </c>
      <c r="G469" t="str">
        <f ca="1">VLOOKUP($C469,Athlete!$A$2:$F$602,2,FALSE)</f>
        <v>Wakeley</v>
      </c>
      <c r="H469" t="str">
        <f ca="1">VLOOKUP($C469,Athlete!$A$2:$F$602,4,FALSE)</f>
        <v>Great Yarmouth &amp; District AC</v>
      </c>
    </row>
    <row r="470" spans="1:8">
      <c r="A470" s="33">
        <v>8</v>
      </c>
      <c r="B470" s="3"/>
      <c r="C470" s="9">
        <v>320</v>
      </c>
      <c r="D470" s="19" t="s">
        <v>663</v>
      </c>
      <c r="E470" s="1" t="e">
        <f>#REF!</f>
        <v>#REF!</v>
      </c>
      <c r="F470" t="str">
        <f ca="1">VLOOKUP($C470,Athlete!$A$2:$F$602,3,FALSE)</f>
        <v>Matilda</v>
      </c>
      <c r="G470" t="str">
        <f ca="1">VLOOKUP($C470,Athlete!$A$2:$F$602,2,FALSE)</f>
        <v>Gomperts Willis</v>
      </c>
      <c r="H470" t="str">
        <f ca="1">VLOOKUP($C470,Athlete!$A$2:$F$602,4,FALSE)</f>
        <v>Cambridge &amp; Coleridge</v>
      </c>
    </row>
    <row r="471" spans="1:8">
      <c r="A471" s="39" t="s">
        <v>792</v>
      </c>
      <c r="B471" s="40"/>
      <c r="C471" s="40"/>
      <c r="D471" s="40"/>
      <c r="E471" s="40"/>
      <c r="F471" s="40"/>
      <c r="G471" s="20"/>
    </row>
    <row r="472" spans="1:8">
      <c r="A472" s="33">
        <v>1</v>
      </c>
      <c r="B472" s="3"/>
      <c r="C472" s="9">
        <v>320</v>
      </c>
      <c r="D472" s="19" t="s">
        <v>678</v>
      </c>
      <c r="E472" s="21"/>
      <c r="F472" t="str">
        <f ca="1">VLOOKUP($C472,Athlete!$A$2:$F$602,3,FALSE)</f>
        <v>Matilda</v>
      </c>
      <c r="G472" t="str">
        <f ca="1">VLOOKUP($C472,Athlete!$A$2:$F$602,2,FALSE)</f>
        <v>Gomperts Willis</v>
      </c>
      <c r="H472" t="str">
        <f ca="1">VLOOKUP($C472,Athlete!$A$2:$F$602,4,FALSE)</f>
        <v>Cambridge &amp; Coleridge</v>
      </c>
    </row>
    <row r="473" spans="1:8">
      <c r="A473" s="33">
        <v>2</v>
      </c>
      <c r="B473" s="3"/>
      <c r="C473" s="9">
        <v>319</v>
      </c>
      <c r="D473" s="19" t="s">
        <v>679</v>
      </c>
      <c r="E473" s="1"/>
      <c r="F473" t="str">
        <f ca="1">VLOOKUP($C473,Athlete!$A$2:$F$602,3,FALSE)</f>
        <v>Chloe</v>
      </c>
      <c r="G473" t="str">
        <f ca="1">VLOOKUP($C473,Athlete!$A$2:$F$602,2,FALSE)</f>
        <v>Godbold</v>
      </c>
      <c r="H473" t="str">
        <f ca="1">VLOOKUP($C473,Athlete!$A$2:$F$602,4,FALSE)</f>
        <v>Ipswich Harriers</v>
      </c>
    </row>
    <row r="474" spans="1:8">
      <c r="A474" s="33">
        <v>3</v>
      </c>
      <c r="B474" s="3"/>
      <c r="C474" s="9">
        <v>334</v>
      </c>
      <c r="D474" s="19" t="s">
        <v>680</v>
      </c>
      <c r="E474" s="1"/>
      <c r="F474" t="str">
        <f ca="1">VLOOKUP($C474,Athlete!$A$2:$F$602,3,FALSE)</f>
        <v>Amber</v>
      </c>
      <c r="G474" t="str">
        <f ca="1">VLOOKUP($C474,Athlete!$A$2:$F$602,2,FALSE)</f>
        <v>Meakins</v>
      </c>
      <c r="H474" t="s">
        <v>1104</v>
      </c>
    </row>
    <row r="475" spans="1:8">
      <c r="A475" s="33">
        <v>4</v>
      </c>
      <c r="B475" s="3"/>
      <c r="C475" s="9">
        <v>348</v>
      </c>
      <c r="D475" s="19" t="s">
        <v>681</v>
      </c>
      <c r="E475" s="1"/>
      <c r="F475" t="str">
        <f ca="1">VLOOKUP($C475,Athlete!$A$2:$F$602,3,FALSE)</f>
        <v>Ella</v>
      </c>
      <c r="G475" t="str">
        <f ca="1">VLOOKUP($C475,Athlete!$A$2:$F$602,2,FALSE)</f>
        <v>Wakeley</v>
      </c>
      <c r="H475" t="str">
        <f ca="1">VLOOKUP($C475,Athlete!$A$2:$F$602,4,FALSE)</f>
        <v>Great Yarmouth &amp; District AC</v>
      </c>
    </row>
    <row r="476" spans="1:8">
      <c r="A476" s="33">
        <v>5</v>
      </c>
      <c r="B476" s="3"/>
      <c r="C476" s="9">
        <v>311</v>
      </c>
      <c r="D476" s="19" t="s">
        <v>682</v>
      </c>
      <c r="E476" s="1"/>
      <c r="F476" t="str">
        <f ca="1">VLOOKUP($C476,Athlete!$A$2:$F$602,3,FALSE)</f>
        <v>Isabelle</v>
      </c>
      <c r="G476" t="str">
        <f ca="1">VLOOKUP($C476,Athlete!$A$2:$F$602,2,FALSE)</f>
        <v>Chrysafi</v>
      </c>
      <c r="H476" t="str">
        <f ca="1">VLOOKUP($C476,Athlete!$A$2:$F$602,4,FALSE)</f>
        <v>City of Norwich</v>
      </c>
    </row>
    <row r="477" spans="1:8">
      <c r="A477" s="33">
        <v>6</v>
      </c>
      <c r="B477" s="3"/>
      <c r="C477" s="9">
        <v>344</v>
      </c>
      <c r="D477" s="19" t="s">
        <v>683</v>
      </c>
      <c r="E477" s="1"/>
      <c r="F477" t="str">
        <f ca="1">VLOOKUP($C477,Athlete!$A$2:$F$602,3,FALSE)</f>
        <v>Emma</v>
      </c>
      <c r="G477" t="str">
        <f ca="1">VLOOKUP($C477,Athlete!$A$2:$F$602,2,FALSE)</f>
        <v>Schaertlin Coffey</v>
      </c>
      <c r="H477" t="str">
        <f ca="1">VLOOKUP($C477,Athlete!$A$2:$F$602,4,FALSE)</f>
        <v>Cambridge &amp; Coleridge</v>
      </c>
    </row>
    <row r="478" spans="1:8">
      <c r="A478" s="39" t="s">
        <v>812</v>
      </c>
      <c r="B478" s="40"/>
      <c r="C478" s="40"/>
      <c r="D478" s="40"/>
      <c r="E478" s="40"/>
      <c r="F478" s="40"/>
      <c r="G478" s="20"/>
    </row>
    <row r="479" spans="1:8">
      <c r="A479" s="33">
        <v>1</v>
      </c>
      <c r="C479" s="9">
        <v>325</v>
      </c>
      <c r="D479" s="10" t="s">
        <v>621</v>
      </c>
      <c r="E479" s="10"/>
      <c r="F479" t="str">
        <f ca="1">VLOOKUP($C479,Athlete!$A$2:$F$602,3,FALSE)</f>
        <v>Victoria</v>
      </c>
      <c r="G479" t="str">
        <f ca="1">VLOOKUP($C479,Athlete!$A$2:$F$602,2,FALSE)</f>
        <v>Hiscock</v>
      </c>
      <c r="H479" t="str">
        <f ca="1">VLOOKUP($C479,Athlete!$A$2:$F$602,4,FALSE)</f>
        <v>Benfleet Running Club</v>
      </c>
    </row>
    <row r="480" spans="1:8">
      <c r="A480" s="33">
        <v>2</v>
      </c>
      <c r="B480" s="2"/>
      <c r="C480" s="9">
        <v>350</v>
      </c>
      <c r="D480" s="10" t="s">
        <v>622</v>
      </c>
      <c r="E480" s="10"/>
      <c r="F480" t="str">
        <f ca="1">VLOOKUP($C480,Athlete!$A$2:$F$602,3,FALSE)</f>
        <v>Katherine-Jayne</v>
      </c>
      <c r="G480" t="str">
        <f ca="1">VLOOKUP($C480,Athlete!$A$2:$F$602,2,FALSE)</f>
        <v>Watts</v>
      </c>
      <c r="H480" t="str">
        <f ca="1">VLOOKUP($C480,Athlete!$A$2:$F$602,4,FALSE)</f>
        <v>Colchester Harriers</v>
      </c>
    </row>
    <row r="481" spans="1:8">
      <c r="A481" s="33">
        <v>3</v>
      </c>
      <c r="B481" s="2"/>
      <c r="C481" s="9">
        <v>337</v>
      </c>
      <c r="D481" s="10" t="s">
        <v>623</v>
      </c>
      <c r="E481" s="10"/>
      <c r="F481" t="str">
        <f ca="1">VLOOKUP($C481,Athlete!$A$2:$F$602,3,FALSE)</f>
        <v>Emily</v>
      </c>
      <c r="G481" t="str">
        <f ca="1">VLOOKUP($C481,Athlete!$A$2:$F$602,2,FALSE)</f>
        <v>Moyes</v>
      </c>
      <c r="H481" t="str">
        <f ca="1">VLOOKUP($C481,Athlete!$A$2:$F$602,4,FALSE)</f>
        <v>West Suffolk AC</v>
      </c>
    </row>
    <row r="482" spans="1:8">
      <c r="A482" s="33">
        <v>4</v>
      </c>
      <c r="B482" s="2"/>
      <c r="C482" s="9">
        <v>304</v>
      </c>
      <c r="D482" s="10" t="s">
        <v>624</v>
      </c>
      <c r="E482" s="10"/>
      <c r="F482" t="str">
        <f ca="1">VLOOKUP($C482,Athlete!$A$2:$F$602,3,FALSE)</f>
        <v>Ella</v>
      </c>
      <c r="G482" t="str">
        <f ca="1">VLOOKUP($C482,Athlete!$A$2:$F$602,2,FALSE)</f>
        <v>Blake</v>
      </c>
      <c r="H482" t="str">
        <f ca="1">VLOOKUP($C482,Athlete!$A$2:$F$602,4,FALSE)</f>
        <v>Hunts AC</v>
      </c>
    </row>
    <row r="483" spans="1:8">
      <c r="A483" s="33">
        <v>5</v>
      </c>
      <c r="B483" s="2"/>
      <c r="C483" s="9">
        <v>322</v>
      </c>
      <c r="D483" s="10" t="s">
        <v>625</v>
      </c>
      <c r="E483" s="10"/>
      <c r="F483" t="str">
        <f ca="1">VLOOKUP($C483,Athlete!$A$2:$F$602,3,FALSE)</f>
        <v>Hannah</v>
      </c>
      <c r="G483" t="str">
        <f ca="1">VLOOKUP($C483,Athlete!$A$2:$F$602,2,FALSE)</f>
        <v>Hall</v>
      </c>
      <c r="H483" t="str">
        <f ca="1">VLOOKUP($C483,Athlete!$A$2:$F$602,4,FALSE)</f>
        <v>Cambridge &amp; Coleridge</v>
      </c>
    </row>
    <row r="484" spans="1:8">
      <c r="A484" s="33">
        <v>6</v>
      </c>
      <c r="B484" s="2"/>
      <c r="C484" s="9">
        <v>344</v>
      </c>
      <c r="D484" s="10" t="s">
        <v>626</v>
      </c>
      <c r="E484" s="10"/>
      <c r="F484" t="str">
        <f ca="1">VLOOKUP($C484,Athlete!$A$2:$F$602,3,FALSE)</f>
        <v>Emma</v>
      </c>
      <c r="G484" t="str">
        <f ca="1">VLOOKUP($C484,Athlete!$A$2:$F$602,2,FALSE)</f>
        <v>Schaertlin Coffey</v>
      </c>
      <c r="H484" t="str">
        <f ca="1">VLOOKUP($C484,Athlete!$A$2:$F$602,4,FALSE)</f>
        <v>Cambridge &amp; Coleridge</v>
      </c>
    </row>
    <row r="485" spans="1:8">
      <c r="A485" s="39" t="s">
        <v>813</v>
      </c>
      <c r="B485" s="40"/>
      <c r="C485" s="40"/>
      <c r="D485" s="40"/>
      <c r="E485" s="40"/>
      <c r="F485" s="40"/>
      <c r="G485" s="20"/>
    </row>
    <row r="486" spans="1:8">
      <c r="A486" s="33">
        <v>1</v>
      </c>
      <c r="C486" s="9">
        <v>315</v>
      </c>
      <c r="D486" s="10" t="s">
        <v>734</v>
      </c>
      <c r="E486" s="10"/>
      <c r="F486" t="str">
        <f ca="1">VLOOKUP($C486,Athlete!$A$2:$F$602,3,FALSE)</f>
        <v>Holly</v>
      </c>
      <c r="G486" t="str">
        <f ca="1">VLOOKUP($C486,Athlete!$A$2:$F$602,2,FALSE)</f>
        <v>Davies</v>
      </c>
      <c r="H486" t="str">
        <f ca="1">VLOOKUP($C486,Athlete!$A$2:$F$602,4,FALSE)</f>
        <v>West Suffolk AC</v>
      </c>
    </row>
    <row r="487" spans="1:8">
      <c r="A487" s="33">
        <v>2</v>
      </c>
      <c r="B487" s="2"/>
      <c r="C487" s="9">
        <v>350</v>
      </c>
      <c r="D487" s="10" t="s">
        <v>735</v>
      </c>
      <c r="E487" s="10"/>
      <c r="F487" t="str">
        <f ca="1">VLOOKUP($C487,Athlete!$A$2:$F$602,3,FALSE)</f>
        <v>Katherine-Jayne</v>
      </c>
      <c r="G487" t="str">
        <f ca="1">VLOOKUP($C487,Athlete!$A$2:$F$602,2,FALSE)</f>
        <v>Watts</v>
      </c>
      <c r="H487" t="str">
        <f ca="1">VLOOKUP($C487,Athlete!$A$2:$F$602,4,FALSE)</f>
        <v>Colchester Harriers</v>
      </c>
    </row>
    <row r="488" spans="1:8">
      <c r="A488" s="33">
        <v>3</v>
      </c>
      <c r="B488" s="2"/>
      <c r="C488" s="9">
        <v>337</v>
      </c>
      <c r="D488" s="10" t="s">
        <v>736</v>
      </c>
      <c r="E488" s="10"/>
      <c r="F488" t="str">
        <f ca="1">VLOOKUP($C488,Athlete!$A$2:$F$602,3,FALSE)</f>
        <v>Emily</v>
      </c>
      <c r="G488" t="str">
        <f ca="1">VLOOKUP($C488,Athlete!$A$2:$F$602,2,FALSE)</f>
        <v>Moyes</v>
      </c>
      <c r="H488" t="str">
        <f ca="1">VLOOKUP($C488,Athlete!$A$2:$F$602,4,FALSE)</f>
        <v>West Suffolk AC</v>
      </c>
    </row>
    <row r="489" spans="1:8">
      <c r="A489" s="33">
        <v>4</v>
      </c>
      <c r="B489" s="2"/>
      <c r="C489" s="9">
        <v>343</v>
      </c>
      <c r="D489" s="10" t="s">
        <v>737</v>
      </c>
      <c r="E489" s="10"/>
      <c r="F489" t="str">
        <f ca="1">VLOOKUP($C489,Athlete!$A$2:$F$602,3,FALSE)</f>
        <v>Annie</v>
      </c>
      <c r="G489" t="str">
        <f ca="1">VLOOKUP($C489,Athlete!$A$2:$F$602,2,FALSE)</f>
        <v>Rooks</v>
      </c>
      <c r="H489" t="str">
        <f ca="1">VLOOKUP($C489,Athlete!$A$2:$F$602,4,FALSE)</f>
        <v>Ryston Runners</v>
      </c>
    </row>
    <row r="490" spans="1:8">
      <c r="A490" s="33">
        <v>5</v>
      </c>
      <c r="B490" s="2"/>
      <c r="C490" s="9">
        <v>313</v>
      </c>
      <c r="D490" s="10" t="s">
        <v>738</v>
      </c>
      <c r="E490" s="10"/>
      <c r="F490" t="str">
        <f ca="1">VLOOKUP($C490,Athlete!$A$2:$F$602,3,FALSE)</f>
        <v>Amelia</v>
      </c>
      <c r="G490" t="str">
        <f ca="1">VLOOKUP($C490,Athlete!$A$2:$F$602,2,FALSE)</f>
        <v>Darnell</v>
      </c>
      <c r="H490" t="str">
        <f ca="1">VLOOKUP($C490,Athlete!$A$2:$F$602,4,FALSE)</f>
        <v>Hunts AC</v>
      </c>
    </row>
    <row r="491" spans="1:8">
      <c r="A491" s="39" t="s">
        <v>814</v>
      </c>
      <c r="B491" s="40"/>
      <c r="C491" s="40"/>
      <c r="D491" s="40"/>
      <c r="E491" s="40"/>
      <c r="F491" s="40"/>
      <c r="G491" s="20"/>
    </row>
    <row r="492" spans="1:8">
      <c r="A492" s="33">
        <v>1</v>
      </c>
      <c r="C492" s="9">
        <v>309</v>
      </c>
      <c r="D492" s="10" t="s">
        <v>719</v>
      </c>
      <c r="E492" s="10"/>
      <c r="F492" t="str">
        <f ca="1">VLOOKUP($C492,Athlete!$A$2:$F$602,3,FALSE)</f>
        <v>Lydia</v>
      </c>
      <c r="G492" t="str">
        <f ca="1">VLOOKUP($C492,Athlete!$A$2:$F$602,2,FALSE)</f>
        <v>Callan</v>
      </c>
      <c r="H492" t="str">
        <f ca="1">VLOOKUP($C492,Athlete!$A$2:$F$602,4,FALSE)</f>
        <v>Colchester and Tendring</v>
      </c>
    </row>
    <row r="493" spans="1:8">
      <c r="A493" s="39" t="s">
        <v>825</v>
      </c>
      <c r="B493" s="40"/>
      <c r="C493" s="40"/>
      <c r="D493" s="40"/>
      <c r="E493" s="40"/>
      <c r="F493" s="40"/>
      <c r="G493" s="20"/>
    </row>
    <row r="494" spans="1:8">
      <c r="A494" s="33">
        <v>1</v>
      </c>
      <c r="B494" s="3"/>
      <c r="C494" s="9">
        <v>305</v>
      </c>
      <c r="D494" s="19" t="s">
        <v>670</v>
      </c>
      <c r="E494" s="21" t="e">
        <f>#REF!</f>
        <v>#REF!</v>
      </c>
      <c r="F494" t="str">
        <f ca="1">VLOOKUP($C494,Athlete!$A$2:$F$602,3,FALSE)</f>
        <v>Isabella</v>
      </c>
      <c r="G494" t="str">
        <f ca="1">VLOOKUP($C494,Athlete!$A$2:$F$602,2,FALSE)</f>
        <v>Blowers</v>
      </c>
      <c r="H494" t="str">
        <f ca="1">VLOOKUP($C494,Athlete!$A$2:$F$602,4,FALSE)</f>
        <v>Ipswich Harriers</v>
      </c>
    </row>
    <row r="495" spans="1:8">
      <c r="A495" s="33">
        <v>2</v>
      </c>
      <c r="B495" s="3"/>
      <c r="C495" s="9">
        <v>301</v>
      </c>
      <c r="D495" s="19" t="s">
        <v>671</v>
      </c>
      <c r="E495" s="1" t="e">
        <f>#REF!</f>
        <v>#REF!</v>
      </c>
      <c r="F495" t="str">
        <f ca="1">VLOOKUP($C495,Athlete!$A$2:$F$602,3,FALSE)</f>
        <v>Lucinda</v>
      </c>
      <c r="G495" t="str">
        <f ca="1">VLOOKUP($C495,Athlete!$A$2:$F$602,2,FALSE)</f>
        <v xml:space="preserve">Bailey </v>
      </c>
      <c r="H495" t="str">
        <f ca="1">VLOOKUP($C495,Athlete!$A$2:$F$602,4,FALSE)</f>
        <v>Havering AC</v>
      </c>
    </row>
    <row r="496" spans="1:8">
      <c r="A496" s="33">
        <v>3</v>
      </c>
      <c r="B496" s="3"/>
      <c r="C496" s="9">
        <v>332</v>
      </c>
      <c r="D496" s="19" t="s">
        <v>672</v>
      </c>
      <c r="E496" s="1" t="e">
        <f>#REF!</f>
        <v>#REF!</v>
      </c>
      <c r="F496" t="str">
        <f ca="1">VLOOKUP($C496,Athlete!$A$2:$F$602,3,FALSE)</f>
        <v>Finlay</v>
      </c>
      <c r="G496" t="str">
        <f ca="1">VLOOKUP($C496,Athlete!$A$2:$F$602,2,FALSE)</f>
        <v>Marriott</v>
      </c>
      <c r="H496" t="str">
        <f ca="1">VLOOKUP($C496,Athlete!$A$2:$F$602,4,FALSE)</f>
        <v>Cambridge &amp; Coleridge</v>
      </c>
    </row>
    <row r="497" spans="1:9">
      <c r="A497" s="33">
        <v>4</v>
      </c>
      <c r="B497" s="3"/>
      <c r="C497" s="9">
        <v>345</v>
      </c>
      <c r="D497" s="19" t="s">
        <v>673</v>
      </c>
      <c r="E497" s="1" t="e">
        <f>#REF!</f>
        <v>#REF!</v>
      </c>
      <c r="F497" t="str">
        <f ca="1">VLOOKUP($C497,Athlete!$A$2:$F$602,3,FALSE)</f>
        <v>Alice</v>
      </c>
      <c r="G497" t="str">
        <f ca="1">VLOOKUP($C497,Athlete!$A$2:$F$602,2,FALSE)</f>
        <v>Semark</v>
      </c>
      <c r="H497" t="str">
        <f ca="1">VLOOKUP($C497,Athlete!$A$2:$F$602,4,FALSE)</f>
        <v>Herts Phoenix</v>
      </c>
    </row>
    <row r="498" spans="1:9">
      <c r="A498" s="33">
        <v>5</v>
      </c>
      <c r="B498" s="3"/>
      <c r="C498" s="9">
        <v>335</v>
      </c>
      <c r="D498" s="19" t="s">
        <v>674</v>
      </c>
      <c r="E498" s="1" t="e">
        <f>#REF!</f>
        <v>#REF!</v>
      </c>
      <c r="F498" t="str">
        <f ca="1">VLOOKUP($C498,Athlete!$A$2:$F$602,3,FALSE)</f>
        <v>Grace</v>
      </c>
      <c r="G498" t="str">
        <f ca="1">VLOOKUP($C498,Athlete!$A$2:$F$602,2,FALSE)</f>
        <v>Mee</v>
      </c>
      <c r="H498" t="str">
        <f ca="1">VLOOKUP($C498,Athlete!$A$2:$F$602,4,FALSE)</f>
        <v>Highgate Harriers</v>
      </c>
    </row>
    <row r="499" spans="1:9">
      <c r="A499" s="33">
        <v>6</v>
      </c>
      <c r="C499" s="9">
        <v>328</v>
      </c>
      <c r="D499" s="19" t="s">
        <v>675</v>
      </c>
      <c r="E499" s="12"/>
      <c r="F499" t="s">
        <v>102</v>
      </c>
      <c r="G499" t="s">
        <v>22</v>
      </c>
      <c r="H499" t="s">
        <v>130</v>
      </c>
    </row>
    <row r="500" spans="1:9">
      <c r="A500" s="33">
        <v>7</v>
      </c>
      <c r="C500" s="9">
        <v>339</v>
      </c>
      <c r="D500" s="19" t="s">
        <v>676</v>
      </c>
      <c r="F500" t="s">
        <v>69</v>
      </c>
      <c r="G500" t="s">
        <v>677</v>
      </c>
      <c r="H500" t="s">
        <v>157</v>
      </c>
    </row>
    <row r="501" spans="1:9">
      <c r="A501" s="39" t="s">
        <v>826</v>
      </c>
      <c r="B501" s="40"/>
      <c r="C501" s="40"/>
      <c r="D501" s="40"/>
      <c r="E501" s="40"/>
      <c r="F501" s="40"/>
      <c r="G501" s="20"/>
    </row>
    <row r="502" spans="1:9">
      <c r="A502" s="33">
        <v>1</v>
      </c>
      <c r="B502" s="3"/>
      <c r="C502" s="9">
        <v>303</v>
      </c>
      <c r="D502" s="19" t="s">
        <v>606</v>
      </c>
      <c r="E502" s="25"/>
      <c r="F502" t="s">
        <v>605</v>
      </c>
      <c r="G502" t="s">
        <v>243</v>
      </c>
      <c r="H502" t="s">
        <v>148</v>
      </c>
      <c r="I502" t="s">
        <v>114</v>
      </c>
    </row>
    <row r="503" spans="1:9">
      <c r="A503" s="33">
        <v>2</v>
      </c>
      <c r="B503" s="3"/>
      <c r="C503" s="9">
        <v>323</v>
      </c>
      <c r="D503" s="19" t="s">
        <v>607</v>
      </c>
      <c r="E503" s="25"/>
      <c r="F503" t="s">
        <v>110</v>
      </c>
      <c r="G503" t="s">
        <v>162</v>
      </c>
      <c r="H503" t="s">
        <v>285</v>
      </c>
    </row>
    <row r="504" spans="1:9">
      <c r="A504" s="33">
        <v>3</v>
      </c>
      <c r="B504" s="3"/>
      <c r="C504" s="9">
        <v>338</v>
      </c>
      <c r="D504" s="19" t="s">
        <v>608</v>
      </c>
      <c r="E504" s="25"/>
      <c r="F504" t="s">
        <v>560</v>
      </c>
      <c r="G504" t="s">
        <v>559</v>
      </c>
      <c r="H504" t="s">
        <v>122</v>
      </c>
    </row>
    <row r="505" spans="1:9">
      <c r="A505" s="39" t="s">
        <v>850</v>
      </c>
      <c r="B505" s="40"/>
      <c r="C505" s="40"/>
      <c r="D505" s="40"/>
      <c r="E505" s="40"/>
      <c r="F505" s="40"/>
      <c r="G505" s="20"/>
    </row>
    <row r="506" spans="1:9">
      <c r="A506" s="33">
        <v>1</v>
      </c>
      <c r="C506" s="9">
        <v>335</v>
      </c>
      <c r="D506" s="10">
        <v>1.6</v>
      </c>
      <c r="E506" s="10"/>
      <c r="F506" t="str">
        <f ca="1">VLOOKUP($C506,Athlete!$A$2:$F$602,3,FALSE)</f>
        <v>Grace</v>
      </c>
      <c r="G506" t="str">
        <f ca="1">VLOOKUP($C506,Athlete!$A$2:$F$602,2,FALSE)</f>
        <v>Mee</v>
      </c>
      <c r="H506" t="str">
        <f ca="1">VLOOKUP($C506,Athlete!$A$2:$F$602,4,FALSE)</f>
        <v>Highgate Harriers</v>
      </c>
    </row>
    <row r="507" spans="1:9">
      <c r="A507" s="33">
        <v>2</v>
      </c>
      <c r="B507" s="2"/>
      <c r="C507" s="9">
        <v>326</v>
      </c>
      <c r="D507" s="10">
        <v>1.55</v>
      </c>
      <c r="E507" s="10"/>
      <c r="F507" t="str">
        <f ca="1">VLOOKUP($C507,Athlete!$A$2:$F$602,3,FALSE)</f>
        <v>Jenna</v>
      </c>
      <c r="G507" t="str">
        <f ca="1">VLOOKUP($C507,Athlete!$A$2:$F$602,2,FALSE)</f>
        <v>Hoyte</v>
      </c>
      <c r="H507" t="s">
        <v>1104</v>
      </c>
    </row>
    <row r="508" spans="1:9">
      <c r="A508" s="33">
        <v>3</v>
      </c>
      <c r="B508" s="2"/>
      <c r="C508" s="9">
        <v>342</v>
      </c>
      <c r="D508" s="10">
        <v>1.4</v>
      </c>
      <c r="E508" s="10"/>
      <c r="F508" t="str">
        <f ca="1">VLOOKUP($C508,Athlete!$A$2:$F$602,3,FALSE)</f>
        <v>Katie</v>
      </c>
      <c r="G508" t="str">
        <f ca="1">VLOOKUP($C508,Athlete!$A$2:$F$602,2,FALSE)</f>
        <v>Reynolds</v>
      </c>
      <c r="H508" t="str">
        <f ca="1">VLOOKUP($C508,Athlete!$A$2:$F$602,4,FALSE)</f>
        <v>Cambridge &amp; Coleridge</v>
      </c>
    </row>
    <row r="509" spans="1:9">
      <c r="A509" s="33">
        <v>4</v>
      </c>
      <c r="B509" s="2"/>
      <c r="C509" s="9">
        <v>338</v>
      </c>
      <c r="D509" s="10">
        <v>1.3</v>
      </c>
      <c r="E509" s="10"/>
      <c r="F509" t="str">
        <f ca="1">VLOOKUP($C509,Athlete!$A$2:$F$602,3,FALSE)</f>
        <v>Peggy-Mai</v>
      </c>
      <c r="G509" t="str">
        <f ca="1">VLOOKUP($C509,Athlete!$A$2:$F$602,2,FALSE)</f>
        <v>Norman</v>
      </c>
      <c r="H509" t="str">
        <f ca="1">VLOOKUP($C509,Athlete!$A$2:$F$602,4,FALSE)</f>
        <v>West Suffolk AC</v>
      </c>
    </row>
    <row r="510" spans="1:9">
      <c r="A510" s="39" t="s">
        <v>851</v>
      </c>
      <c r="B510" s="40"/>
      <c r="C510" s="40"/>
      <c r="D510" s="40"/>
      <c r="E510" s="40"/>
      <c r="F510" s="40"/>
      <c r="G510" s="20"/>
    </row>
    <row r="511" spans="1:9">
      <c r="A511" s="33">
        <v>1</v>
      </c>
      <c r="B511" s="3"/>
      <c r="C511" s="9">
        <v>324</v>
      </c>
      <c r="D511" s="10">
        <v>5.57</v>
      </c>
      <c r="E511" s="10"/>
      <c r="F511" t="str">
        <f ca="1">VLOOKUP($C511,Athlete!$A$2:$F$602,3,FALSE)</f>
        <v>Naomi</v>
      </c>
      <c r="G511" t="str">
        <f ca="1">VLOOKUP($C511,Athlete!$A$2:$F$602,2,FALSE)</f>
        <v>Harryman</v>
      </c>
      <c r="H511" t="str">
        <f ca="1">VLOOKUP($C511,Athlete!$A$2:$F$602,4,FALSE)</f>
        <v>Harlow AC</v>
      </c>
    </row>
    <row r="512" spans="1:9">
      <c r="A512" s="33">
        <v>2</v>
      </c>
      <c r="B512" s="3"/>
      <c r="C512" s="9">
        <v>330</v>
      </c>
      <c r="D512" s="10">
        <v>4.63</v>
      </c>
      <c r="E512" s="10"/>
      <c r="F512" t="str">
        <f ca="1">VLOOKUP($C512,Athlete!$A$2:$F$602,3,FALSE)</f>
        <v>Jessica</v>
      </c>
      <c r="G512" t="str">
        <f ca="1">VLOOKUP($C512,Athlete!$A$2:$F$602,2,FALSE)</f>
        <v>Kennard</v>
      </c>
      <c r="H512" t="str">
        <f ca="1">VLOOKUP($C512,Athlete!$A$2:$F$602,4,FALSE)</f>
        <v>Cambridge &amp; Coleridge</v>
      </c>
    </row>
    <row r="513" spans="1:8">
      <c r="A513" s="33">
        <v>3</v>
      </c>
      <c r="B513" s="3"/>
      <c r="C513" s="9">
        <v>328</v>
      </c>
      <c r="D513" s="10">
        <v>4.5599999999999996</v>
      </c>
      <c r="E513" s="10"/>
      <c r="F513" t="str">
        <f ca="1">VLOOKUP($C513,Athlete!$A$2:$F$602,3,FALSE)</f>
        <v>Beth</v>
      </c>
      <c r="G513" t="str">
        <f ca="1">VLOOKUP($C513,Athlete!$A$2:$F$602,2,FALSE)</f>
        <v>James</v>
      </c>
      <c r="H513" t="str">
        <f ca="1">VLOOKUP($C513,Athlete!$A$2:$F$602,4,FALSE)</f>
        <v>Thurrock Harriers</v>
      </c>
    </row>
    <row r="514" spans="1:8">
      <c r="A514" s="39" t="s">
        <v>852</v>
      </c>
      <c r="B514" s="40"/>
      <c r="C514" s="40"/>
      <c r="D514" s="40"/>
      <c r="E514" s="40"/>
      <c r="F514" s="40"/>
      <c r="G514" s="20"/>
    </row>
    <row r="515" spans="1:8">
      <c r="A515" s="33">
        <v>1</v>
      </c>
      <c r="B515" s="3"/>
      <c r="C515" s="9">
        <v>330</v>
      </c>
      <c r="D515" s="10">
        <v>10.53</v>
      </c>
      <c r="E515" s="10"/>
      <c r="F515" t="str">
        <f ca="1">VLOOKUP($C515,Athlete!$A$2:$F$602,3,FALSE)</f>
        <v>Jessica</v>
      </c>
      <c r="G515" t="str">
        <f ca="1">VLOOKUP($C515,Athlete!$A$2:$F$602,2,FALSE)</f>
        <v>Kennard</v>
      </c>
      <c r="H515" t="str">
        <f ca="1">VLOOKUP($C515,Athlete!$A$2:$F$602,4,FALSE)</f>
        <v>Cambridge &amp; Coleridge</v>
      </c>
    </row>
    <row r="516" spans="1:8">
      <c r="A516" s="33">
        <v>2</v>
      </c>
      <c r="B516" s="3"/>
      <c r="C516" s="9">
        <v>339</v>
      </c>
      <c r="D516" s="10">
        <v>10.33</v>
      </c>
      <c r="E516" s="10"/>
      <c r="F516" t="str">
        <f ca="1">VLOOKUP($C516,Athlete!$A$2:$F$602,3,FALSE)</f>
        <v>Jessica</v>
      </c>
      <c r="G516" t="str">
        <f ca="1">VLOOKUP($C516,Athlete!$A$2:$F$602,2,FALSE)</f>
        <v>O'Sullivan</v>
      </c>
      <c r="H516" t="str">
        <f ca="1">VLOOKUP($C516,Athlete!$A$2:$F$602,4,FALSE)</f>
        <v>Dacorum &amp; Tring</v>
      </c>
    </row>
    <row r="517" spans="1:8">
      <c r="A517" s="33">
        <v>3</v>
      </c>
      <c r="B517" s="3"/>
      <c r="C517" s="9">
        <v>331</v>
      </c>
      <c r="D517" s="10">
        <v>10.15</v>
      </c>
      <c r="E517" s="10"/>
      <c r="F517" t="str">
        <f ca="1">VLOOKUP($C517,Athlete!$A$2:$F$602,3,FALSE)</f>
        <v>Chantelle</v>
      </c>
      <c r="G517" t="str">
        <f ca="1">VLOOKUP($C517,Athlete!$A$2:$F$602,2,FALSE)</f>
        <v>Kilpatrick</v>
      </c>
      <c r="H517" t="str">
        <f ca="1">VLOOKUP($C517,Athlete!$A$2:$F$602,4,FALSE)</f>
        <v>Ipswich Harriers</v>
      </c>
    </row>
    <row r="518" spans="1:8">
      <c r="A518" s="33">
        <v>4</v>
      </c>
      <c r="B518" s="3"/>
      <c r="C518" s="9">
        <v>328</v>
      </c>
      <c r="D518" s="10">
        <v>9.6300000000000008</v>
      </c>
      <c r="E518" s="10"/>
      <c r="F518" t="str">
        <f ca="1">VLOOKUP($C518,Athlete!$A$2:$F$602,3,FALSE)</f>
        <v>Beth</v>
      </c>
      <c r="G518" t="str">
        <f ca="1">VLOOKUP($C518,Athlete!$A$2:$F$602,2,FALSE)</f>
        <v>James</v>
      </c>
      <c r="H518" t="str">
        <f ca="1">VLOOKUP($C518,Athlete!$A$2:$F$602,4,FALSE)</f>
        <v>Thurrock Harriers</v>
      </c>
    </row>
    <row r="519" spans="1:8">
      <c r="A519" s="33">
        <v>5</v>
      </c>
      <c r="B519" s="3"/>
      <c r="C519" s="9">
        <v>311</v>
      </c>
      <c r="D519" s="10">
        <v>8.91</v>
      </c>
      <c r="E519" s="10"/>
      <c r="F519" t="str">
        <f ca="1">VLOOKUP($C519,Athlete!$A$2:$F$602,3,FALSE)</f>
        <v>Isabelle</v>
      </c>
      <c r="G519" t="str">
        <f ca="1">VLOOKUP($C519,Athlete!$A$2:$F$602,2,FALSE)</f>
        <v>Chrysafi</v>
      </c>
      <c r="H519" t="str">
        <f ca="1">VLOOKUP($C519,Athlete!$A$2:$F$602,4,FALSE)</f>
        <v>City of Norwich</v>
      </c>
    </row>
    <row r="520" spans="1:8">
      <c r="A520" s="39" t="s">
        <v>853</v>
      </c>
      <c r="B520" s="40"/>
      <c r="C520" s="40"/>
      <c r="D520" s="40"/>
      <c r="E520" s="40"/>
      <c r="F520" s="40"/>
      <c r="G520" s="20"/>
    </row>
    <row r="521" spans="1:8">
      <c r="A521" s="33">
        <v>1</v>
      </c>
      <c r="C521" s="9">
        <v>307</v>
      </c>
      <c r="D521" s="37" t="s">
        <v>854</v>
      </c>
      <c r="E521" s="10"/>
      <c r="F521" t="s">
        <v>70</v>
      </c>
      <c r="G521" t="s">
        <v>21</v>
      </c>
      <c r="H521" t="str">
        <f ca="1">VLOOKUP($C521,Athlete!$A$2:$F$602,4,FALSE)</f>
        <v>Peterborough AC</v>
      </c>
    </row>
    <row r="522" spans="1:8">
      <c r="A522" s="33">
        <v>2</v>
      </c>
      <c r="B522" s="2"/>
      <c r="C522" s="9">
        <v>339</v>
      </c>
      <c r="D522" s="10">
        <v>2.9</v>
      </c>
      <c r="E522" s="10"/>
      <c r="F522" t="s">
        <v>69</v>
      </c>
      <c r="G522" t="s">
        <v>561</v>
      </c>
      <c r="H522" t="str">
        <f ca="1">VLOOKUP($C522,Athlete!$A$2:$F$602,4,FALSE)</f>
        <v>Dacorum &amp; Tring</v>
      </c>
    </row>
    <row r="523" spans="1:8">
      <c r="A523" s="33">
        <v>3</v>
      </c>
      <c r="B523" s="2"/>
      <c r="C523" s="9">
        <v>306</v>
      </c>
      <c r="D523" s="10">
        <v>2.5</v>
      </c>
      <c r="E523" s="10"/>
      <c r="F523" t="s">
        <v>244</v>
      </c>
      <c r="G523" t="s">
        <v>154</v>
      </c>
      <c r="H523" t="str">
        <f ca="1">VLOOKUP($C523,Athlete!$A$2:$F$602,4,FALSE)</f>
        <v>Herts Phoenix</v>
      </c>
    </row>
    <row r="524" spans="1:8">
      <c r="A524" s="39" t="s">
        <v>875</v>
      </c>
      <c r="B524" s="40"/>
      <c r="C524" s="40"/>
      <c r="D524" s="40"/>
      <c r="E524" s="40"/>
      <c r="F524" s="40"/>
      <c r="G524" s="20"/>
    </row>
    <row r="525" spans="1:8">
      <c r="A525" s="26">
        <v>1</v>
      </c>
      <c r="B525" s="3"/>
      <c r="C525" s="9">
        <v>341</v>
      </c>
      <c r="D525" s="10">
        <v>32.909999999999997</v>
      </c>
      <c r="E525" s="10"/>
      <c r="F525" t="str">
        <f ca="1">VLOOKUP($C525,Athlete!$A$2:$F$602,3,FALSE)</f>
        <v>Siobhan</v>
      </c>
      <c r="G525" t="str">
        <f ca="1">VLOOKUP($C525,Athlete!$A$2:$F$602,2,FALSE)</f>
        <v>Rapacchi</v>
      </c>
      <c r="H525" t="str">
        <f ca="1">VLOOKUP($C525,Athlete!$A$2:$F$602,4,FALSE)</f>
        <v>Stevenage and North Herts</v>
      </c>
    </row>
    <row r="526" spans="1:8">
      <c r="A526" s="26">
        <v>2</v>
      </c>
      <c r="B526" s="3"/>
      <c r="C526" s="9">
        <v>333</v>
      </c>
      <c r="D526" s="10">
        <v>26.05</v>
      </c>
      <c r="E526" s="10"/>
      <c r="F526" t="str">
        <f ca="1">VLOOKUP($C526,Athlete!$A$2:$F$602,3,FALSE)</f>
        <v>Alice</v>
      </c>
      <c r="G526" t="str">
        <f ca="1">VLOOKUP($C526,Athlete!$A$2:$F$602,2,FALSE)</f>
        <v xml:space="preserve">Martin </v>
      </c>
      <c r="H526" t="str">
        <f ca="1">VLOOKUP($C526,Athlete!$A$2:$F$602,4,FALSE)</f>
        <v>Havering AC</v>
      </c>
    </row>
    <row r="527" spans="1:8">
      <c r="A527" s="26">
        <v>3</v>
      </c>
      <c r="B527" s="3"/>
      <c r="C527" s="9">
        <v>342</v>
      </c>
      <c r="D527" s="10">
        <v>26.02</v>
      </c>
      <c r="E527" s="10"/>
      <c r="F527" t="str">
        <f ca="1">VLOOKUP($C527,Athlete!$A$2:$F$602,3,FALSE)</f>
        <v>Katie</v>
      </c>
      <c r="G527" t="str">
        <f ca="1">VLOOKUP($C527,Athlete!$A$2:$F$602,2,FALSE)</f>
        <v>Reynolds</v>
      </c>
      <c r="H527" t="str">
        <f ca="1">VLOOKUP($C527,Athlete!$A$2:$F$602,4,FALSE)</f>
        <v>Cambridge &amp; Coleridge</v>
      </c>
    </row>
    <row r="528" spans="1:8">
      <c r="A528" s="26">
        <v>4</v>
      </c>
      <c r="B528" s="3"/>
      <c r="C528" s="9">
        <v>343</v>
      </c>
      <c r="D528" s="10">
        <v>19.559999999999999</v>
      </c>
      <c r="E528" s="10"/>
      <c r="F528" t="str">
        <f ca="1">VLOOKUP($C528,Athlete!$A$2:$F$602,3,FALSE)</f>
        <v>Annie</v>
      </c>
      <c r="G528" t="str">
        <f ca="1">VLOOKUP($C528,Athlete!$A$2:$F$602,2,FALSE)</f>
        <v>Rooks</v>
      </c>
      <c r="H528" t="str">
        <f ca="1">VLOOKUP($C528,Athlete!$A$2:$F$602,4,FALSE)</f>
        <v>Ryston Runners</v>
      </c>
    </row>
    <row r="529" spans="1:8">
      <c r="A529" s="26">
        <v>5</v>
      </c>
      <c r="B529" s="3"/>
      <c r="C529" s="9">
        <v>323</v>
      </c>
      <c r="D529" s="10">
        <v>18.89</v>
      </c>
      <c r="E529" s="10"/>
      <c r="F529" t="str">
        <f ca="1">VLOOKUP($C529,Athlete!$A$2:$F$602,3,FALSE)</f>
        <v>Bethany</v>
      </c>
      <c r="G529" t="str">
        <f ca="1">VLOOKUP($C529,Athlete!$A$2:$F$602,2,FALSE)</f>
        <v>Harley</v>
      </c>
      <c r="H529" t="str">
        <f ca="1">VLOOKUP($C529,Athlete!$A$2:$F$602,4,FALSE)</f>
        <v>Stevenage and North Herts</v>
      </c>
    </row>
    <row r="530" spans="1:8">
      <c r="A530" s="39" t="s">
        <v>876</v>
      </c>
      <c r="B530" s="40"/>
      <c r="C530" s="40"/>
      <c r="D530" s="40"/>
      <c r="E530" s="40"/>
      <c r="F530" s="40"/>
      <c r="G530" s="20"/>
    </row>
    <row r="531" spans="1:8">
      <c r="A531" s="26">
        <v>1</v>
      </c>
      <c r="B531" s="3"/>
      <c r="C531" s="9">
        <v>348</v>
      </c>
      <c r="D531" s="10">
        <v>19.27</v>
      </c>
      <c r="E531" s="10"/>
      <c r="F531" t="str">
        <f ca="1">VLOOKUP($C531,Athlete!$A$2:$F$602,3,FALSE)</f>
        <v>Ella</v>
      </c>
      <c r="G531" t="str">
        <f ca="1">VLOOKUP($C531,Athlete!$A$2:$F$602,2,FALSE)</f>
        <v>Wakeley</v>
      </c>
      <c r="H531" t="str">
        <f ca="1">VLOOKUP($C531,Athlete!$A$2:$F$602,4,FALSE)</f>
        <v>Great Yarmouth &amp; District AC</v>
      </c>
    </row>
    <row r="532" spans="1:8">
      <c r="A532" s="39" t="s">
        <v>877</v>
      </c>
      <c r="B532" s="40"/>
      <c r="C532" s="40"/>
      <c r="D532" s="40"/>
      <c r="E532" s="40"/>
      <c r="F532" s="40"/>
      <c r="G532" s="20"/>
    </row>
    <row r="533" spans="1:8">
      <c r="A533" s="26">
        <v>1</v>
      </c>
      <c r="B533" s="3"/>
      <c r="C533" s="9">
        <v>314</v>
      </c>
      <c r="D533" s="37" t="s">
        <v>879</v>
      </c>
      <c r="E533" s="10"/>
      <c r="F533" t="str">
        <f ca="1">VLOOKUP($C533,Athlete!$A$2:$F$602,3,FALSE)</f>
        <v>Phillippa</v>
      </c>
      <c r="G533" t="str">
        <f ca="1">VLOOKUP($C533,Athlete!$A$2:$F$602,2,FALSE)</f>
        <v>Davenall</v>
      </c>
      <c r="H533" t="str">
        <f ca="1">VLOOKUP($C533,Athlete!$A$2:$F$602,4,FALSE)</f>
        <v>Colchester Harriers</v>
      </c>
    </row>
    <row r="534" spans="1:8">
      <c r="A534" s="26">
        <v>2</v>
      </c>
      <c r="B534" s="3"/>
      <c r="C534" s="9">
        <v>308</v>
      </c>
      <c r="D534" s="10">
        <v>39.479999999999997</v>
      </c>
      <c r="E534" s="10"/>
      <c r="F534" t="str">
        <f ca="1">VLOOKUP($C534,Athlete!$A$2:$F$602,3,FALSE)</f>
        <v>Olivia</v>
      </c>
      <c r="G534" t="str">
        <f ca="1">VLOOKUP($C534,Athlete!$A$2:$F$602,2,FALSE)</f>
        <v>Bullis</v>
      </c>
      <c r="H534" t="str">
        <f ca="1">VLOOKUP($C534,Athlete!$A$2:$F$602,4,FALSE)</f>
        <v>Basildon</v>
      </c>
    </row>
    <row r="535" spans="1:8">
      <c r="A535" s="39" t="s">
        <v>878</v>
      </c>
      <c r="B535" s="40"/>
      <c r="C535" s="40"/>
      <c r="D535" s="40"/>
      <c r="E535" s="40"/>
      <c r="F535" s="40"/>
      <c r="G535" s="20"/>
    </row>
    <row r="536" spans="1:8">
      <c r="A536" s="26">
        <v>1</v>
      </c>
      <c r="B536" s="3"/>
      <c r="C536" s="9">
        <v>342</v>
      </c>
      <c r="D536" s="10">
        <v>11.17</v>
      </c>
      <c r="E536" s="10"/>
      <c r="F536" t="str">
        <f ca="1">VLOOKUP($C536,Athlete!$A$2:$F$602,3,FALSE)</f>
        <v>Katie</v>
      </c>
      <c r="G536" t="str">
        <f ca="1">VLOOKUP($C536,Athlete!$A$2:$F$602,2,FALSE)</f>
        <v>Reynolds</v>
      </c>
      <c r="H536" t="str">
        <f ca="1">VLOOKUP($C536,Athlete!$A$2:$F$602,4,FALSE)</f>
        <v>Cambridge &amp; Coleridge</v>
      </c>
    </row>
    <row r="537" spans="1:8">
      <c r="A537" s="26">
        <v>2</v>
      </c>
      <c r="B537" s="3"/>
      <c r="C537" s="9">
        <v>329</v>
      </c>
      <c r="D537" s="10">
        <v>10.18</v>
      </c>
      <c r="E537" s="10"/>
      <c r="F537" t="str">
        <f ca="1">VLOOKUP($C537,Athlete!$A$2:$F$602,3,FALSE)</f>
        <v>Jasmin</v>
      </c>
      <c r="G537" t="str">
        <f ca="1">VLOOKUP($C537,Athlete!$A$2:$F$602,2,FALSE)</f>
        <v>Kemp</v>
      </c>
      <c r="H537" t="str">
        <f ca="1">VLOOKUP($C537,Athlete!$A$2:$F$602,4,FALSE)</f>
        <v>Great Yarmouth &amp; District AC</v>
      </c>
    </row>
    <row r="538" spans="1:8">
      <c r="A538" s="26">
        <v>3</v>
      </c>
      <c r="B538" s="3"/>
      <c r="C538" s="9">
        <v>300</v>
      </c>
      <c r="D538" s="10">
        <v>8.2899999999999991</v>
      </c>
      <c r="E538" s="10"/>
      <c r="F538" t="str">
        <f ca="1">VLOOKUP($C538,Athlete!$A$2:$F$602,3,FALSE)</f>
        <v>Oluwaseun Faith</v>
      </c>
      <c r="G538" t="str">
        <f ca="1">VLOOKUP($C538,Athlete!$A$2:$F$602,2,FALSE)</f>
        <v>Alao</v>
      </c>
      <c r="H538" t="str">
        <f ca="1">VLOOKUP($C538,Athlete!$A$2:$F$602,4,FALSE)</f>
        <v>Colchester Harriers</v>
      </c>
    </row>
    <row r="539" spans="1:8">
      <c r="A539" s="26">
        <v>4</v>
      </c>
      <c r="B539" s="3"/>
      <c r="C539" s="9">
        <v>338</v>
      </c>
      <c r="D539" s="10">
        <v>8.07</v>
      </c>
      <c r="E539" s="10"/>
      <c r="F539" t="str">
        <f ca="1">VLOOKUP($C539,Athlete!$A$2:$F$602,3,FALSE)</f>
        <v>Peggy-Mai</v>
      </c>
      <c r="G539" t="str">
        <f ca="1">VLOOKUP($C539,Athlete!$A$2:$F$602,2,FALSE)</f>
        <v>Norman</v>
      </c>
      <c r="H539" t="str">
        <f ca="1">VLOOKUP($C539,Athlete!$A$2:$F$602,4,FALSE)</f>
        <v>West Suffolk AC</v>
      </c>
    </row>
    <row r="541" spans="1:8">
      <c r="A541" s="39" t="s">
        <v>939</v>
      </c>
      <c r="B541" s="40"/>
      <c r="C541" s="40"/>
      <c r="D541" s="40"/>
      <c r="E541" s="12"/>
      <c r="F541" s="22" t="s">
        <v>114</v>
      </c>
      <c r="G541" s="20"/>
    </row>
    <row r="542" spans="1:8">
      <c r="A542" s="33">
        <v>1</v>
      </c>
      <c r="B542" s="3"/>
      <c r="C542" s="9">
        <v>252</v>
      </c>
      <c r="D542" s="19" t="s">
        <v>885</v>
      </c>
      <c r="E542" s="1" t="e">
        <f>#REF!</f>
        <v>#REF!</v>
      </c>
      <c r="F542" t="str">
        <f>VLOOKUP($C542,[1]Athlete!$A$2:$F$602,3,FALSE)</f>
        <v>Anna- Marie</v>
      </c>
      <c r="G542" t="str">
        <f>VLOOKUP($C542,[1]Athlete!$A$2:$F$602,2,FALSE)</f>
        <v>Uzokwe</v>
      </c>
      <c r="H542" t="str">
        <f>VLOOKUP($C542,[1]Athlete!$A$2:$F$602,4,FALSE)</f>
        <v>Stevenage and North Herts</v>
      </c>
    </row>
    <row r="543" spans="1:8">
      <c r="A543" s="33">
        <v>2</v>
      </c>
      <c r="B543" s="3"/>
      <c r="C543" s="9">
        <v>234</v>
      </c>
      <c r="D543" s="19" t="s">
        <v>944</v>
      </c>
      <c r="E543" s="1" t="e">
        <f>#REF!</f>
        <v>#REF!</v>
      </c>
      <c r="F543" t="str">
        <f>VLOOKUP($C543,[1]Athlete!$A$2:$F$602,3,FALSE)</f>
        <v>Emily</v>
      </c>
      <c r="G543" t="str">
        <f>VLOOKUP($C543,[1]Athlete!$A$2:$F$602,2,FALSE)</f>
        <v>Mace</v>
      </c>
      <c r="H543" t="str">
        <f>VLOOKUP($C543,[1]Athlete!$A$2:$F$602,4,FALSE)</f>
        <v>City of Norwich</v>
      </c>
    </row>
    <row r="544" spans="1:8">
      <c r="A544" s="33">
        <v>3</v>
      </c>
      <c r="B544" s="3"/>
      <c r="C544" s="9">
        <v>231</v>
      </c>
      <c r="D544" s="19" t="s">
        <v>943</v>
      </c>
      <c r="E544" s="1" t="e">
        <f>#REF!</f>
        <v>#REF!</v>
      </c>
      <c r="F544" t="str">
        <f>VLOOKUP($C544,[1]Athlete!$A$2:$F$602,3,FALSE)</f>
        <v>Remi</v>
      </c>
      <c r="G544" t="str">
        <f>VLOOKUP($C544,[1]Athlete!$A$2:$F$602,2,FALSE)</f>
        <v>Jessop</v>
      </c>
      <c r="H544" t="str">
        <f>VLOOKUP($C544,[1]Athlete!$A$2:$F$602,4,FALSE)</f>
        <v>Watford Harriers</v>
      </c>
    </row>
    <row r="545" spans="1:8">
      <c r="A545" s="33">
        <v>4</v>
      </c>
      <c r="B545" s="3"/>
      <c r="C545" s="9">
        <v>240</v>
      </c>
      <c r="D545" s="19" t="s">
        <v>636</v>
      </c>
      <c r="E545" s="1" t="e">
        <f>#REF!</f>
        <v>#REF!</v>
      </c>
      <c r="F545" t="str">
        <f>VLOOKUP($C545,[1]Athlete!$A$2:$F$602,3,FALSE)</f>
        <v>Megan</v>
      </c>
      <c r="G545" t="str">
        <f>VLOOKUP($C545,[1]Athlete!$A$2:$F$602,2,FALSE)</f>
        <v>Porter</v>
      </c>
      <c r="H545" t="str">
        <f>VLOOKUP($C545,[1]Athlete!$A$2:$F$602,4,FALSE)</f>
        <v>Peterborough AC</v>
      </c>
    </row>
    <row r="546" spans="1:8">
      <c r="A546" s="33">
        <v>5</v>
      </c>
      <c r="B546" s="3"/>
      <c r="C546" s="9">
        <v>229</v>
      </c>
      <c r="D546" s="19" t="s">
        <v>936</v>
      </c>
      <c r="E546" s="1" t="e">
        <f>#REF!</f>
        <v>#REF!</v>
      </c>
      <c r="F546" t="str">
        <f>VLOOKUP($C546,[1]Athlete!$A$2:$F$602,3,FALSE)</f>
        <v>Jasmine</v>
      </c>
      <c r="G546" t="str">
        <f>VLOOKUP($C546,[1]Athlete!$A$2:$F$602,2,FALSE)</f>
        <v>Hope</v>
      </c>
      <c r="H546" t="str">
        <f>VLOOKUP($C546,[1]Athlete!$A$2:$F$602,4,FALSE)</f>
        <v>Hunts AC</v>
      </c>
    </row>
    <row r="547" spans="1:8">
      <c r="A547" s="33">
        <v>6</v>
      </c>
      <c r="B547" s="3"/>
      <c r="C547" s="9">
        <v>255</v>
      </c>
      <c r="D547" s="19" t="s">
        <v>942</v>
      </c>
      <c r="E547" s="1" t="e">
        <f>#REF!</f>
        <v>#REF!</v>
      </c>
      <c r="F547" t="str">
        <f>VLOOKUP($C547,[1]Athlete!$A$2:$F$602,3,FALSE)</f>
        <v>Ella</v>
      </c>
      <c r="G547" t="str">
        <f>VLOOKUP($C547,[1]Athlete!$A$2:$F$602,2,FALSE)</f>
        <v>Wansell</v>
      </c>
      <c r="H547" t="s">
        <v>1104</v>
      </c>
    </row>
    <row r="548" spans="1:8">
      <c r="A548" s="33">
        <v>7</v>
      </c>
      <c r="B548" s="3"/>
      <c r="C548" s="9">
        <v>250</v>
      </c>
      <c r="D548" s="19" t="s">
        <v>941</v>
      </c>
      <c r="E548" s="1" t="e">
        <f>#REF!</f>
        <v>#REF!</v>
      </c>
      <c r="F548" t="str">
        <f>VLOOKUP($C548,[1]Athlete!$A$2:$F$602,3,FALSE)</f>
        <v>Louise</v>
      </c>
      <c r="G548" t="str">
        <f>VLOOKUP($C548,[1]Athlete!$A$2:$F$602,2,FALSE)</f>
        <v>Stableford</v>
      </c>
      <c r="H548" t="str">
        <f>VLOOKUP($C548,[1]Athlete!$A$2:$F$602,4,FALSE)</f>
        <v>Cambridge &amp; Coleridge</v>
      </c>
    </row>
    <row r="549" spans="1:8">
      <c r="A549" s="33">
        <v>8</v>
      </c>
      <c r="B549" s="3"/>
      <c r="C549" s="9">
        <v>200</v>
      </c>
      <c r="D549" s="19" t="s">
        <v>644</v>
      </c>
      <c r="E549" s="1" t="e">
        <f>#REF!</f>
        <v>#REF!</v>
      </c>
      <c r="F549" t="str">
        <f>VLOOKUP($C549,[1]Athlete!$A$2:$F$602,3,FALSE)</f>
        <v>Jasmine</v>
      </c>
      <c r="G549" t="str">
        <f>VLOOKUP($C549,[1]Athlete!$A$2:$F$602,2,FALSE)</f>
        <v>Allen</v>
      </c>
      <c r="H549" t="str">
        <f>VLOOKUP($C549,[1]Athlete!$A$2:$F$602,4,FALSE)</f>
        <v>Nene Valley Harriers</v>
      </c>
    </row>
    <row r="550" spans="1:8">
      <c r="A550" s="33">
        <v>9</v>
      </c>
      <c r="C550" s="9">
        <v>135</v>
      </c>
      <c r="D550" s="19" t="s">
        <v>940</v>
      </c>
      <c r="E550" s="20" t="e">
        <f>#REF!</f>
        <v>#REF!</v>
      </c>
      <c r="F550" t="s">
        <v>144</v>
      </c>
      <c r="G550" t="s">
        <v>488</v>
      </c>
      <c r="H550" t="s">
        <v>266</v>
      </c>
    </row>
    <row r="551" spans="1:8">
      <c r="A551" s="39" t="s">
        <v>945</v>
      </c>
      <c r="B551" s="40"/>
      <c r="C551" s="40"/>
      <c r="D551" s="40"/>
      <c r="E551" s="12"/>
      <c r="F551" s="22" t="s">
        <v>114</v>
      </c>
      <c r="G551" s="20"/>
    </row>
    <row r="552" spans="1:8">
      <c r="A552" s="33">
        <v>1</v>
      </c>
      <c r="B552" s="3"/>
      <c r="C552" s="9">
        <v>234</v>
      </c>
      <c r="D552" s="19" t="s">
        <v>954</v>
      </c>
      <c r="E552" s="1"/>
      <c r="F552" t="str">
        <f>VLOOKUP($C552,[1]Athlete!$A$2:$F$602,3,FALSE)</f>
        <v>Emily</v>
      </c>
      <c r="G552" t="str">
        <f>VLOOKUP($C552,[1]Athlete!$A$2:$F$602,2,FALSE)</f>
        <v>Mace</v>
      </c>
      <c r="H552" t="str">
        <f>VLOOKUP($C552,[1]Athlete!$A$2:$F$602,4,FALSE)</f>
        <v>City of Norwich</v>
      </c>
    </row>
    <row r="553" spans="1:8">
      <c r="A553" s="33">
        <v>2</v>
      </c>
      <c r="B553" s="3"/>
      <c r="C553" s="9">
        <v>240</v>
      </c>
      <c r="D553" s="19" t="s">
        <v>953</v>
      </c>
      <c r="E553" s="1" t="e">
        <f>#REF!</f>
        <v>#REF!</v>
      </c>
      <c r="F553" t="str">
        <f>VLOOKUP($C553,[1]Athlete!$A$2:$F$602,3,FALSE)</f>
        <v>Megan</v>
      </c>
      <c r="G553" t="str">
        <f>VLOOKUP($C553,[1]Athlete!$A$2:$F$602,2,FALSE)</f>
        <v>Porter</v>
      </c>
      <c r="H553" t="str">
        <f>VLOOKUP($C553,[1]Athlete!$A$2:$F$602,4,FALSE)</f>
        <v>Peterborough AC</v>
      </c>
    </row>
    <row r="554" spans="1:8">
      <c r="A554" s="33">
        <v>3</v>
      </c>
      <c r="B554" s="3"/>
      <c r="C554" s="9">
        <v>229</v>
      </c>
      <c r="D554" s="19" t="s">
        <v>953</v>
      </c>
      <c r="E554" s="1" t="e">
        <f>#REF!</f>
        <v>#REF!</v>
      </c>
      <c r="F554" t="str">
        <f>VLOOKUP($C554,[1]Athlete!$A$2:$F$602,3,FALSE)</f>
        <v>Jasmine</v>
      </c>
      <c r="G554" t="str">
        <f>VLOOKUP($C554,[1]Athlete!$A$2:$F$602,2,FALSE)</f>
        <v>Hope</v>
      </c>
      <c r="H554" t="str">
        <f>VLOOKUP($C554,[1]Athlete!$A$2:$F$602,4,FALSE)</f>
        <v>Hunts AC</v>
      </c>
    </row>
    <row r="555" spans="1:8">
      <c r="A555" s="33">
        <v>4</v>
      </c>
      <c r="B555" s="3"/>
      <c r="C555" s="9">
        <v>235</v>
      </c>
      <c r="D555" s="19" t="s">
        <v>952</v>
      </c>
      <c r="E555" s="1" t="e">
        <f>#REF!</f>
        <v>#REF!</v>
      </c>
      <c r="F555" t="str">
        <f>VLOOKUP($C555,[1]Athlete!$A$2:$F$602,3,FALSE)</f>
        <v xml:space="preserve">Sophie </v>
      </c>
      <c r="G555" t="str">
        <f>VLOOKUP($C555,[1]Athlete!$A$2:$F$602,2,FALSE)</f>
        <v>Maddock</v>
      </c>
      <c r="H555" t="str">
        <f>VLOOKUP($C555,[1]Athlete!$A$2:$F$602,4,FALSE)</f>
        <v>Luton AC</v>
      </c>
    </row>
    <row r="556" spans="1:8">
      <c r="A556" s="33">
        <v>5</v>
      </c>
      <c r="B556" s="3"/>
      <c r="C556" s="9">
        <v>255</v>
      </c>
      <c r="D556" s="19" t="s">
        <v>951</v>
      </c>
      <c r="E556" s="1" t="e">
        <f>#REF!</f>
        <v>#REF!</v>
      </c>
      <c r="F556" t="str">
        <f>VLOOKUP($C556,[1]Athlete!$A$2:$F$602,3,FALSE)</f>
        <v>Ella</v>
      </c>
      <c r="G556" t="str">
        <f>VLOOKUP($C556,[1]Athlete!$A$2:$F$602,2,FALSE)</f>
        <v>Wansell</v>
      </c>
      <c r="H556" t="s">
        <v>1104</v>
      </c>
    </row>
    <row r="557" spans="1:8">
      <c r="A557" s="33">
        <v>6</v>
      </c>
      <c r="B557" s="3"/>
      <c r="C557" s="9">
        <v>205</v>
      </c>
      <c r="D557" s="19" t="s">
        <v>950</v>
      </c>
      <c r="E557" s="1" t="e">
        <f>#REF!</f>
        <v>#REF!</v>
      </c>
      <c r="F557" t="str">
        <f>VLOOKUP($C557,[1]Athlete!$A$2:$F$602,3,FALSE)</f>
        <v>Ellie</v>
      </c>
      <c r="G557" t="str">
        <f>VLOOKUP($C557,[1]Athlete!$A$2:$F$602,2,FALSE)</f>
        <v>Bartram-Sheppard</v>
      </c>
      <c r="H557" t="str">
        <f>VLOOKUP($C557,[1]Athlete!$A$2:$F$602,4,FALSE)</f>
        <v>Chelmsford AC</v>
      </c>
    </row>
    <row r="558" spans="1:8">
      <c r="A558" s="33">
        <v>7</v>
      </c>
      <c r="B558" s="3"/>
      <c r="C558" s="9">
        <v>223</v>
      </c>
      <c r="D558" s="19" t="s">
        <v>949</v>
      </c>
      <c r="E558" s="1" t="e">
        <f>#REF!</f>
        <v>#REF!</v>
      </c>
      <c r="F558" t="str">
        <f>VLOOKUP($C558,[1]Athlete!$A$2:$F$602,3,FALSE)</f>
        <v>India</v>
      </c>
      <c r="G558" t="str">
        <f>VLOOKUP($C558,[1]Athlete!$A$2:$F$602,2,FALSE)</f>
        <v>Goodman</v>
      </c>
      <c r="H558" t="str">
        <f>VLOOKUP($C558,[1]Athlete!$A$2:$F$602,4,FALSE)</f>
        <v>Ipswich Harriers</v>
      </c>
    </row>
    <row r="559" spans="1:8">
      <c r="A559" s="33">
        <v>8</v>
      </c>
      <c r="B559" s="3"/>
      <c r="C559" s="9">
        <v>204</v>
      </c>
      <c r="D559" s="19" t="s">
        <v>948</v>
      </c>
      <c r="E559" s="1" t="e">
        <f>#REF!</f>
        <v>#REF!</v>
      </c>
      <c r="F559" t="str">
        <f>VLOOKUP($C559,[1]Athlete!$A$2:$F$602,3,FALSE)</f>
        <v>Rebecca</v>
      </c>
      <c r="G559" t="str">
        <f>VLOOKUP($C559,[1]Athlete!$A$2:$F$602,2,FALSE)</f>
        <v>Barnes</v>
      </c>
      <c r="H559" t="str">
        <f>VLOOKUP($C559,[1]Athlete!$A$2:$F$602,4,FALSE)</f>
        <v>Cambridge &amp; Coleridge</v>
      </c>
    </row>
    <row r="560" spans="1:8">
      <c r="A560" s="33">
        <v>9</v>
      </c>
      <c r="B560" s="3"/>
      <c r="C560" s="9">
        <v>210</v>
      </c>
      <c r="D560" s="19" t="s">
        <v>947</v>
      </c>
      <c r="E560" s="1"/>
      <c r="F560" t="s">
        <v>57</v>
      </c>
      <c r="G560" t="s">
        <v>946</v>
      </c>
      <c r="H560" t="s">
        <v>174</v>
      </c>
    </row>
    <row r="561" spans="1:8">
      <c r="A561" s="39" t="s">
        <v>955</v>
      </c>
      <c r="B561" s="40"/>
      <c r="C561" s="40"/>
      <c r="D561" s="40"/>
      <c r="E561" s="12"/>
      <c r="F561" s="22" t="s">
        <v>114</v>
      </c>
      <c r="G561" s="20"/>
    </row>
    <row r="562" spans="1:8">
      <c r="A562" s="33">
        <v>1</v>
      </c>
      <c r="B562" s="3"/>
      <c r="C562" s="9">
        <v>252</v>
      </c>
      <c r="D562" s="19" t="s">
        <v>954</v>
      </c>
      <c r="E562" s="21" t="e">
        <f>#REF!</f>
        <v>#REF!</v>
      </c>
      <c r="F562" t="str">
        <f>VLOOKUP($C562,[1]Athlete!$A$2:$F$602,3,FALSE)</f>
        <v>Anna- Marie</v>
      </c>
      <c r="G562" t="str">
        <f>VLOOKUP($C562,[1]Athlete!$A$2:$F$602,2,FALSE)</f>
        <v>Uzokwe</v>
      </c>
      <c r="H562" t="str">
        <f>VLOOKUP($C562,[1]Athlete!$A$2:$F$602,4,FALSE)</f>
        <v>Stevenage and North Herts</v>
      </c>
    </row>
    <row r="563" spans="1:8">
      <c r="A563" s="33">
        <v>2</v>
      </c>
      <c r="B563" s="3"/>
      <c r="C563" s="9">
        <v>231</v>
      </c>
      <c r="D563" s="19" t="s">
        <v>953</v>
      </c>
      <c r="E563" s="1" t="e">
        <f>#REF!</f>
        <v>#REF!</v>
      </c>
      <c r="F563" t="str">
        <f>VLOOKUP($C563,[1]Athlete!$A$2:$F$602,3,FALSE)</f>
        <v>Remi</v>
      </c>
      <c r="G563" t="str">
        <f>VLOOKUP($C563,[1]Athlete!$A$2:$F$602,2,FALSE)</f>
        <v>Jessop</v>
      </c>
      <c r="H563" t="str">
        <f>VLOOKUP($C563,[1]Athlete!$A$2:$F$602,4,FALSE)</f>
        <v>Watford Harriers</v>
      </c>
    </row>
    <row r="564" spans="1:8">
      <c r="A564" s="33">
        <v>3</v>
      </c>
      <c r="B564" s="3"/>
      <c r="C564" s="9">
        <v>200</v>
      </c>
      <c r="D564" s="19" t="s">
        <v>952</v>
      </c>
      <c r="E564" s="1" t="e">
        <f>#REF!</f>
        <v>#REF!</v>
      </c>
      <c r="F564" t="str">
        <f>VLOOKUP($C564,[1]Athlete!$A$2:$F$602,3,FALSE)</f>
        <v>Jasmine</v>
      </c>
      <c r="G564" t="str">
        <f>VLOOKUP($C564,[1]Athlete!$A$2:$F$602,2,FALSE)</f>
        <v>Allen</v>
      </c>
      <c r="H564" t="str">
        <f>VLOOKUP($C564,[1]Athlete!$A$2:$F$602,4,FALSE)</f>
        <v>Nene Valley Harriers</v>
      </c>
    </row>
    <row r="565" spans="1:8">
      <c r="A565" s="33">
        <v>4</v>
      </c>
      <c r="B565" s="3"/>
      <c r="C565" s="9">
        <v>250</v>
      </c>
      <c r="D565" s="19" t="s">
        <v>951</v>
      </c>
      <c r="E565" s="1" t="e">
        <f>#REF!</f>
        <v>#REF!</v>
      </c>
      <c r="F565" t="str">
        <f>VLOOKUP($C565,[1]Athlete!$A$2:$F$602,3,FALSE)</f>
        <v>Louise</v>
      </c>
      <c r="G565" t="str">
        <f>VLOOKUP($C565,[1]Athlete!$A$2:$F$602,2,FALSE)</f>
        <v>Stableford</v>
      </c>
      <c r="H565" t="str">
        <f>VLOOKUP($C565,[1]Athlete!$A$2:$F$602,4,FALSE)</f>
        <v>Cambridge &amp; Coleridge</v>
      </c>
    </row>
    <row r="566" spans="1:8">
      <c r="A566" s="33">
        <v>5</v>
      </c>
      <c r="B566" s="3"/>
      <c r="C566" s="9">
        <v>207</v>
      </c>
      <c r="D566" s="19" t="s">
        <v>960</v>
      </c>
      <c r="E566" s="1" t="e">
        <f>#REF!</f>
        <v>#REF!</v>
      </c>
      <c r="F566" t="str">
        <f>VLOOKUP($C566,[1]Athlete!$A$2:$F$602,3,FALSE)</f>
        <v>Millie</v>
      </c>
      <c r="G566" t="str">
        <f>VLOOKUP($C566,[1]Athlete!$A$2:$F$602,2,FALSE)</f>
        <v>Belbin</v>
      </c>
      <c r="H566" t="str">
        <f>VLOOKUP($C566,[1]Athlete!$A$2:$F$602,4,FALSE)</f>
        <v>Colchester Harriers</v>
      </c>
    </row>
    <row r="567" spans="1:8">
      <c r="A567" s="33">
        <v>6</v>
      </c>
      <c r="B567" s="3"/>
      <c r="C567" s="9">
        <v>225</v>
      </c>
      <c r="D567" s="19" t="s">
        <v>959</v>
      </c>
      <c r="E567" s="1" t="e">
        <f>#REF!</f>
        <v>#REF!</v>
      </c>
      <c r="F567" t="str">
        <f>VLOOKUP($C567,[1]Athlete!$A$2:$F$602,3,FALSE)</f>
        <v>Hannah</v>
      </c>
      <c r="G567" t="str">
        <f>VLOOKUP($C567,[1]Athlete!$A$2:$F$602,2,FALSE)</f>
        <v>Greenhalgh</v>
      </c>
      <c r="H567" t="str">
        <f>VLOOKUP($C567,[1]Athlete!$A$2:$F$602,4,FALSE)</f>
        <v>West Norfolk AC</v>
      </c>
    </row>
    <row r="568" spans="1:8">
      <c r="A568" s="33">
        <v>7</v>
      </c>
      <c r="B568" s="3"/>
      <c r="C568" s="9">
        <v>251</v>
      </c>
      <c r="D568" s="19" t="s">
        <v>947</v>
      </c>
      <c r="E568" s="1" t="e">
        <f>#REF!</f>
        <v>#REF!</v>
      </c>
      <c r="F568" t="str">
        <f>VLOOKUP($C568,[1]Athlete!$A$2:$F$602,3,FALSE)</f>
        <v>Cassie</v>
      </c>
      <c r="G568" t="str">
        <f>VLOOKUP($C568,[1]Athlete!$A$2:$F$602,2,FALSE)</f>
        <v>Thompson</v>
      </c>
      <c r="H568" t="str">
        <f>VLOOKUP($C568,[1]Athlete!$A$2:$F$602,4,FALSE)</f>
        <v>Cambridge &amp; Coleridge</v>
      </c>
    </row>
    <row r="569" spans="1:8">
      <c r="A569" s="33">
        <v>8</v>
      </c>
      <c r="B569" s="3"/>
      <c r="C569" s="9">
        <v>220</v>
      </c>
      <c r="D569" s="19" t="s">
        <v>958</v>
      </c>
      <c r="E569" s="1" t="e">
        <f>#REF!</f>
        <v>#REF!</v>
      </c>
      <c r="F569" t="str">
        <f>VLOOKUP($C569,[1]Athlete!$A$2:$F$602,3,FALSE)</f>
        <v>Christy Eva</v>
      </c>
      <c r="G569" t="str">
        <f>VLOOKUP($C569,[1]Athlete!$A$2:$F$602,2,FALSE)</f>
        <v>Fraser</v>
      </c>
      <c r="H569" t="str">
        <f>VLOOKUP($C569,[1]Athlete!$A$2:$F$602,4,FALSE)</f>
        <v>Ipswich Harriers</v>
      </c>
    </row>
    <row r="570" spans="1:8">
      <c r="A570" s="33">
        <v>9</v>
      </c>
      <c r="C570" s="9">
        <v>203</v>
      </c>
      <c r="D570" s="19" t="s">
        <v>957</v>
      </c>
      <c r="E570" s="12"/>
      <c r="F570" t="s">
        <v>59</v>
      </c>
      <c r="G570" t="s">
        <v>956</v>
      </c>
      <c r="H570" t="str">
        <f>VLOOKUP($C570,[1]Athlete!$A$2:$F$602,4,FALSE)</f>
        <v>Cambridge &amp; Coleridge</v>
      </c>
    </row>
    <row r="571" spans="1:8">
      <c r="A571" s="39" t="s">
        <v>961</v>
      </c>
      <c r="B571" s="40"/>
      <c r="C571" s="40"/>
      <c r="D571" s="40"/>
      <c r="E571" s="12"/>
      <c r="F571" s="22" t="s">
        <v>114</v>
      </c>
      <c r="G571" s="20"/>
    </row>
    <row r="572" spans="1:8">
      <c r="A572" s="33">
        <v>1</v>
      </c>
      <c r="B572" s="3"/>
      <c r="C572" s="9">
        <v>252</v>
      </c>
      <c r="D572" s="19" t="s">
        <v>966</v>
      </c>
      <c r="E572" s="23" t="e">
        <f>#REF!</f>
        <v>#REF!</v>
      </c>
      <c r="F572" t="str">
        <f>VLOOKUP($C572,[1]Athlete!$A$2:$F$602,3,FALSE)</f>
        <v>Anna- Marie</v>
      </c>
      <c r="G572" t="str">
        <f>VLOOKUP($C572,[1]Athlete!$A$2:$F$602,2,FALSE)</f>
        <v>Uzokwe</v>
      </c>
      <c r="H572" t="str">
        <f>VLOOKUP($C572,[1]Athlete!$A$2:$F$602,4,FALSE)</f>
        <v>Stevenage and North Herts</v>
      </c>
    </row>
    <row r="573" spans="1:8">
      <c r="A573" s="33">
        <v>2</v>
      </c>
      <c r="B573" s="3"/>
      <c r="C573" s="9">
        <v>247</v>
      </c>
      <c r="D573" s="19" t="s">
        <v>965</v>
      </c>
      <c r="E573" s="23" t="e">
        <f>#REF!</f>
        <v>#REF!</v>
      </c>
      <c r="F573" t="str">
        <f>VLOOKUP($C573,[1]Athlete!$A$2:$F$602,3,FALSE)</f>
        <v>Megan</v>
      </c>
      <c r="G573" t="str">
        <f>VLOOKUP($C573,[1]Athlete!$A$2:$F$602,2,FALSE)</f>
        <v xml:space="preserve">Sims </v>
      </c>
      <c r="H573" t="str">
        <f>VLOOKUP($C573,[1]Athlete!$A$2:$F$602,4,FALSE)</f>
        <v>Peterborough AC</v>
      </c>
    </row>
    <row r="574" spans="1:8">
      <c r="A574" s="33">
        <v>3</v>
      </c>
      <c r="B574" s="3"/>
      <c r="C574" s="9">
        <v>234</v>
      </c>
      <c r="D574" s="19" t="s">
        <v>965</v>
      </c>
      <c r="E574" s="23" t="e">
        <f>#REF!</f>
        <v>#REF!</v>
      </c>
      <c r="F574" t="str">
        <f>VLOOKUP($C574,[1]Athlete!$A$2:$F$602,3,FALSE)</f>
        <v>Emily</v>
      </c>
      <c r="G574" t="str">
        <f>VLOOKUP($C574,[1]Athlete!$A$2:$F$602,2,FALSE)</f>
        <v>Mace</v>
      </c>
      <c r="H574" t="str">
        <f>VLOOKUP($C574,[1]Athlete!$A$2:$F$602,4,FALSE)</f>
        <v>City of Norwich</v>
      </c>
    </row>
    <row r="575" spans="1:8">
      <c r="A575" s="33">
        <v>4</v>
      </c>
      <c r="B575" s="3"/>
      <c r="C575" s="9">
        <v>255</v>
      </c>
      <c r="D575" s="19" t="s">
        <v>964</v>
      </c>
      <c r="E575" s="23" t="e">
        <f>#REF!</f>
        <v>#REF!</v>
      </c>
      <c r="F575" t="str">
        <f>VLOOKUP($C575,[1]Athlete!$A$2:$F$602,3,FALSE)</f>
        <v>Ella</v>
      </c>
      <c r="G575" t="str">
        <f>VLOOKUP($C575,[1]Athlete!$A$2:$F$602,2,FALSE)</f>
        <v>Wansell</v>
      </c>
      <c r="H575" t="s">
        <v>1104</v>
      </c>
    </row>
    <row r="576" spans="1:8">
      <c r="A576" s="33">
        <v>5</v>
      </c>
      <c r="B576" s="3"/>
      <c r="C576" s="9">
        <v>200</v>
      </c>
      <c r="D576" s="19" t="s">
        <v>963</v>
      </c>
      <c r="E576" s="23" t="e">
        <f>#REF!</f>
        <v>#REF!</v>
      </c>
      <c r="F576" t="str">
        <f>VLOOKUP($C576,[1]Athlete!$A$2:$F$602,3,FALSE)</f>
        <v>Jasmine</v>
      </c>
      <c r="G576" t="str">
        <f>VLOOKUP($C576,[1]Athlete!$A$2:$F$602,2,FALSE)</f>
        <v>Allen</v>
      </c>
      <c r="H576" t="str">
        <f>VLOOKUP($C576,[1]Athlete!$A$2:$F$602,4,FALSE)</f>
        <v>Nene Valley Harriers</v>
      </c>
    </row>
    <row r="577" spans="1:8">
      <c r="A577" s="33">
        <v>6</v>
      </c>
      <c r="B577" s="3"/>
      <c r="C577" s="9">
        <v>250</v>
      </c>
      <c r="D577" s="19" t="s">
        <v>701</v>
      </c>
      <c r="E577" s="23" t="e">
        <f>#REF!</f>
        <v>#REF!</v>
      </c>
      <c r="F577" t="str">
        <f>VLOOKUP($C577,[1]Athlete!$A$2:$F$602,3,FALSE)</f>
        <v>Louise</v>
      </c>
      <c r="G577" t="str">
        <f>VLOOKUP($C577,[1]Athlete!$A$2:$F$602,2,FALSE)</f>
        <v>Stableford</v>
      </c>
      <c r="H577" t="str">
        <f>VLOOKUP($C577,[1]Athlete!$A$2:$F$602,4,FALSE)</f>
        <v>Cambridge &amp; Coleridge</v>
      </c>
    </row>
    <row r="578" spans="1:8">
      <c r="A578" s="33">
        <v>7</v>
      </c>
      <c r="B578" s="3"/>
      <c r="C578" s="9">
        <v>217</v>
      </c>
      <c r="D578" s="19" t="s">
        <v>962</v>
      </c>
      <c r="E578" s="23" t="e">
        <f>#REF!</f>
        <v>#REF!</v>
      </c>
      <c r="F578" t="str">
        <f>VLOOKUP($C578,[1]Athlete!$A$2:$F$602,3,FALSE)</f>
        <v>Kelsi Louise</v>
      </c>
      <c r="G578" t="str">
        <f>VLOOKUP($C578,[1]Athlete!$A$2:$F$602,2,FALSE)</f>
        <v>Ellis</v>
      </c>
      <c r="H578" t="str">
        <f>VLOOKUP($C578,[1]Athlete!$A$2:$F$602,4,FALSE)</f>
        <v>Nene Valley Harriers</v>
      </c>
    </row>
    <row r="579" spans="1:8">
      <c r="A579" s="39" t="s">
        <v>967</v>
      </c>
      <c r="B579" s="40"/>
      <c r="C579" s="40"/>
      <c r="D579" s="40"/>
      <c r="E579" s="12"/>
      <c r="F579" s="22" t="s">
        <v>114</v>
      </c>
      <c r="G579" s="20"/>
    </row>
    <row r="580" spans="1:8">
      <c r="A580" s="33">
        <v>1</v>
      </c>
      <c r="B580" s="3"/>
      <c r="C580" s="9">
        <v>234</v>
      </c>
      <c r="D580" s="19" t="s">
        <v>972</v>
      </c>
      <c r="E580" s="23"/>
      <c r="F580" t="str">
        <f>VLOOKUP($C580,[1]Athlete!$A$2:$F$602,3,FALSE)</f>
        <v>Emily</v>
      </c>
      <c r="G580" t="str">
        <f>VLOOKUP($C580,[1]Athlete!$A$2:$F$602,2,FALSE)</f>
        <v>Mace</v>
      </c>
      <c r="H580" t="str">
        <f>VLOOKUP($C580,[1]Athlete!$A$2:$F$602,4,FALSE)</f>
        <v>City of Norwich</v>
      </c>
    </row>
    <row r="581" spans="1:8">
      <c r="A581" s="33">
        <v>2</v>
      </c>
      <c r="B581" s="3"/>
      <c r="C581" s="9">
        <v>200</v>
      </c>
      <c r="D581" s="19" t="s">
        <v>894</v>
      </c>
      <c r="E581" s="23" t="e">
        <f>#REF!</f>
        <v>#REF!</v>
      </c>
      <c r="F581" t="str">
        <f>VLOOKUP($C581,[1]Athlete!$A$2:$F$602,3,FALSE)</f>
        <v>Jasmine</v>
      </c>
      <c r="G581" t="str">
        <f>VLOOKUP($C581,[1]Athlete!$A$2:$F$602,2,FALSE)</f>
        <v>Allen</v>
      </c>
      <c r="H581" t="str">
        <f>VLOOKUP($C581,[1]Athlete!$A$2:$F$602,4,FALSE)</f>
        <v>Nene Valley Harriers</v>
      </c>
    </row>
    <row r="582" spans="1:8">
      <c r="A582" s="33">
        <v>3</v>
      </c>
      <c r="B582" s="3"/>
      <c r="C582" s="9">
        <v>231</v>
      </c>
      <c r="D582" s="19" t="s">
        <v>971</v>
      </c>
      <c r="E582" s="23" t="e">
        <f>#REF!</f>
        <v>#REF!</v>
      </c>
      <c r="F582" t="str">
        <f>VLOOKUP($C582,[1]Athlete!$A$2:$F$602,3,FALSE)</f>
        <v>Remi</v>
      </c>
      <c r="G582" t="str">
        <f>VLOOKUP($C582,[1]Athlete!$A$2:$F$602,2,FALSE)</f>
        <v>Jessop</v>
      </c>
      <c r="H582" t="str">
        <f>VLOOKUP($C582,[1]Athlete!$A$2:$F$602,4,FALSE)</f>
        <v>Watford Harriers</v>
      </c>
    </row>
    <row r="583" spans="1:8">
      <c r="A583" s="33">
        <v>4</v>
      </c>
      <c r="B583" s="3"/>
      <c r="C583" s="9">
        <v>204</v>
      </c>
      <c r="D583" s="19" t="s">
        <v>970</v>
      </c>
      <c r="E583" s="23" t="e">
        <f>#REF!</f>
        <v>#REF!</v>
      </c>
      <c r="F583" t="str">
        <f>VLOOKUP($C583,[1]Athlete!$A$2:$F$602,3,FALSE)</f>
        <v>Rebecca</v>
      </c>
      <c r="G583" t="str">
        <f>VLOOKUP($C583,[1]Athlete!$A$2:$F$602,2,FALSE)</f>
        <v>Barnes</v>
      </c>
      <c r="H583" t="str">
        <f>VLOOKUP($C583,[1]Athlete!$A$2:$F$602,4,FALSE)</f>
        <v>Cambridge &amp; Coleridge</v>
      </c>
    </row>
    <row r="584" spans="1:8">
      <c r="A584" s="33">
        <v>5</v>
      </c>
      <c r="B584" s="3"/>
      <c r="C584" s="9">
        <v>205</v>
      </c>
      <c r="D584" s="19" t="s">
        <v>969</v>
      </c>
      <c r="E584" s="23" t="e">
        <f>#REF!</f>
        <v>#REF!</v>
      </c>
      <c r="F584" t="str">
        <f>VLOOKUP($C584,[1]Athlete!$A$2:$F$602,3,FALSE)</f>
        <v>Ellie</v>
      </c>
      <c r="G584" t="str">
        <f>VLOOKUP($C584,[1]Athlete!$A$2:$F$602,2,FALSE)</f>
        <v>Bartram-Sheppard</v>
      </c>
      <c r="H584" t="str">
        <f>VLOOKUP($C584,[1]Athlete!$A$2:$F$602,4,FALSE)</f>
        <v>Chelmsford AC</v>
      </c>
    </row>
    <row r="585" spans="1:8">
      <c r="A585" s="33">
        <v>6</v>
      </c>
      <c r="B585" s="3"/>
      <c r="C585" s="9">
        <v>251</v>
      </c>
      <c r="D585" s="19" t="s">
        <v>968</v>
      </c>
      <c r="E585" s="23" t="e">
        <f>#REF!</f>
        <v>#REF!</v>
      </c>
      <c r="F585" t="str">
        <f>VLOOKUP($C585,[1]Athlete!$A$2:$F$602,3,FALSE)</f>
        <v>Cassie</v>
      </c>
      <c r="G585" t="str">
        <f>VLOOKUP($C585,[1]Athlete!$A$2:$F$602,2,FALSE)</f>
        <v>Thompson</v>
      </c>
      <c r="H585" t="str">
        <f>VLOOKUP($C585,[1]Athlete!$A$2:$F$602,4,FALSE)</f>
        <v>Cambridge &amp; Coleridge</v>
      </c>
    </row>
    <row r="586" spans="1:8">
      <c r="A586" s="39" t="s">
        <v>973</v>
      </c>
      <c r="B586" s="40"/>
      <c r="C586" s="40"/>
      <c r="D586" s="40"/>
      <c r="E586" s="12"/>
      <c r="F586" s="22" t="s">
        <v>114</v>
      </c>
      <c r="G586" s="20"/>
    </row>
    <row r="587" spans="1:8">
      <c r="A587" s="33">
        <v>1</v>
      </c>
      <c r="B587" s="3"/>
      <c r="C587" s="9">
        <v>252</v>
      </c>
      <c r="D587" s="19" t="s">
        <v>747</v>
      </c>
      <c r="E587" s="21" t="e">
        <f>#REF!</f>
        <v>#REF!</v>
      </c>
      <c r="F587" t="str">
        <f>VLOOKUP($C587,[1]Athlete!$A$2:$F$602,3,FALSE)</f>
        <v>Anna- Marie</v>
      </c>
      <c r="G587" t="str">
        <f>VLOOKUP($C587,[1]Athlete!$A$2:$F$602,2,FALSE)</f>
        <v>Uzokwe</v>
      </c>
      <c r="H587" t="str">
        <f>VLOOKUP($C587,[1]Athlete!$A$2:$F$602,4,FALSE)</f>
        <v>Stevenage and North Herts</v>
      </c>
    </row>
    <row r="588" spans="1:8">
      <c r="A588" s="33">
        <v>2</v>
      </c>
      <c r="B588" s="3"/>
      <c r="C588" s="9">
        <v>250</v>
      </c>
      <c r="D588" s="19" t="s">
        <v>977</v>
      </c>
      <c r="E588" s="23" t="e">
        <f>#REF!</f>
        <v>#REF!</v>
      </c>
      <c r="F588" t="str">
        <f>VLOOKUP($C588,[1]Athlete!$A$2:$F$602,3,FALSE)</f>
        <v>Louise</v>
      </c>
      <c r="G588" t="str">
        <f>VLOOKUP($C588,[1]Athlete!$A$2:$F$602,2,FALSE)</f>
        <v>Stableford</v>
      </c>
      <c r="H588" t="str">
        <f>VLOOKUP($C588,[1]Athlete!$A$2:$F$602,4,FALSE)</f>
        <v>Cambridge &amp; Coleridge</v>
      </c>
    </row>
    <row r="589" spans="1:8">
      <c r="A589" s="33">
        <v>3</v>
      </c>
      <c r="B589" s="3"/>
      <c r="C589" s="9">
        <v>235</v>
      </c>
      <c r="D589" s="19" t="s">
        <v>976</v>
      </c>
      <c r="E589" s="23" t="e">
        <f>#REF!</f>
        <v>#REF!</v>
      </c>
      <c r="F589" t="str">
        <f>VLOOKUP($C589,[1]Athlete!$A$2:$F$602,3,FALSE)</f>
        <v xml:space="preserve">Sophie </v>
      </c>
      <c r="G589" t="str">
        <f>VLOOKUP($C589,[1]Athlete!$A$2:$F$602,2,FALSE)</f>
        <v>Maddock</v>
      </c>
      <c r="H589" t="str">
        <f>VLOOKUP($C589,[1]Athlete!$A$2:$F$602,4,FALSE)</f>
        <v>Luton AC</v>
      </c>
    </row>
    <row r="590" spans="1:8">
      <c r="A590" s="33">
        <v>4</v>
      </c>
      <c r="B590" s="3"/>
      <c r="C590" s="9">
        <v>217</v>
      </c>
      <c r="D590" s="19" t="s">
        <v>975</v>
      </c>
      <c r="E590" s="23" t="e">
        <f>#REF!</f>
        <v>#REF!</v>
      </c>
      <c r="F590" t="str">
        <f>VLOOKUP($C590,[1]Athlete!$A$2:$F$602,3,FALSE)</f>
        <v>Kelsi Louise</v>
      </c>
      <c r="G590" t="str">
        <f>VLOOKUP($C590,[1]Athlete!$A$2:$F$602,2,FALSE)</f>
        <v>Ellis</v>
      </c>
      <c r="H590" t="str">
        <f>VLOOKUP($C590,[1]Athlete!$A$2:$F$602,4,FALSE)</f>
        <v>Nene Valley Harriers</v>
      </c>
    </row>
    <row r="591" spans="1:8">
      <c r="A591" s="33">
        <v>5</v>
      </c>
      <c r="B591" s="3"/>
      <c r="C591" s="9">
        <v>243</v>
      </c>
      <c r="D591" s="19" t="s">
        <v>974</v>
      </c>
      <c r="E591" s="23" t="e">
        <f>#REF!</f>
        <v>#REF!</v>
      </c>
      <c r="F591" t="str">
        <f>VLOOKUP($C591,[1]Athlete!$A$2:$F$602,3,FALSE)</f>
        <v>Michaela</v>
      </c>
      <c r="G591" t="str">
        <f>VLOOKUP($C591,[1]Athlete!$A$2:$F$602,2,FALSE)</f>
        <v>Raine</v>
      </c>
      <c r="H591" t="str">
        <f>VLOOKUP($C591,[1]Athlete!$A$2:$F$602,4,FALSE)</f>
        <v>West Norfolk AC</v>
      </c>
    </row>
    <row r="592" spans="1:8">
      <c r="A592" s="33">
        <v>6</v>
      </c>
      <c r="B592" s="3"/>
      <c r="C592" s="9">
        <v>210</v>
      </c>
      <c r="D592" s="19" t="s">
        <v>676</v>
      </c>
      <c r="E592" s="23" t="e">
        <f>#REF!</f>
        <v>#REF!</v>
      </c>
      <c r="F592" t="str">
        <f>VLOOKUP($C592,[1]Athlete!$A$2:$F$602,3,FALSE)</f>
        <v>Lauren</v>
      </c>
      <c r="G592" t="str">
        <f>VLOOKUP($C592,[1]Athlete!$A$2:$F$602,2,FALSE)</f>
        <v>Bradfield</v>
      </c>
      <c r="H592" t="str">
        <f>VLOOKUP($C592,[1]Athlete!$A$2:$F$602,4,FALSE)</f>
        <v>City of Norwich</v>
      </c>
    </row>
    <row r="593" spans="1:9">
      <c r="A593" s="39" t="s">
        <v>978</v>
      </c>
      <c r="B593" s="40"/>
      <c r="C593" s="40"/>
      <c r="D593" s="40"/>
      <c r="E593" s="12"/>
      <c r="F593" s="22" t="s">
        <v>114</v>
      </c>
      <c r="G593" s="20"/>
    </row>
    <row r="594" spans="1:9">
      <c r="A594" s="33">
        <v>1</v>
      </c>
      <c r="C594" s="9">
        <v>247</v>
      </c>
      <c r="D594" s="19" t="s">
        <v>985</v>
      </c>
      <c r="E594" s="24"/>
      <c r="F594" t="s">
        <v>459</v>
      </c>
      <c r="G594" t="s">
        <v>984</v>
      </c>
      <c r="H594" t="s">
        <v>146</v>
      </c>
    </row>
    <row r="595" spans="1:9">
      <c r="A595" s="33">
        <v>2</v>
      </c>
      <c r="C595" s="9">
        <v>255</v>
      </c>
      <c r="D595" s="19" t="s">
        <v>701</v>
      </c>
      <c r="E595" s="24"/>
      <c r="F595" t="s">
        <v>81</v>
      </c>
      <c r="G595" t="s">
        <v>501</v>
      </c>
      <c r="H595" t="s">
        <v>1104</v>
      </c>
      <c r="I595" s="2"/>
    </row>
    <row r="596" spans="1:9">
      <c r="A596" s="33">
        <v>3</v>
      </c>
      <c r="C596" s="9">
        <v>223</v>
      </c>
      <c r="D596" s="19" t="s">
        <v>983</v>
      </c>
      <c r="E596" s="24"/>
      <c r="F596" t="s">
        <v>476</v>
      </c>
      <c r="G596" t="s">
        <v>475</v>
      </c>
      <c r="H596" t="s">
        <v>149</v>
      </c>
    </row>
    <row r="597" spans="1:9">
      <c r="A597" s="33">
        <v>4</v>
      </c>
      <c r="C597" s="9">
        <v>213</v>
      </c>
      <c r="D597" s="19" t="s">
        <v>982</v>
      </c>
      <c r="E597" s="24"/>
      <c r="F597" t="s">
        <v>77</v>
      </c>
      <c r="G597" t="s">
        <v>464</v>
      </c>
      <c r="H597" t="s">
        <v>266</v>
      </c>
    </row>
    <row r="598" spans="1:9">
      <c r="A598" s="33">
        <v>5</v>
      </c>
      <c r="C598" s="9">
        <v>220</v>
      </c>
      <c r="D598" s="19" t="s">
        <v>981</v>
      </c>
      <c r="E598" s="24"/>
      <c r="F598" t="s">
        <v>470</v>
      </c>
      <c r="G598" t="s">
        <v>234</v>
      </c>
      <c r="H598" t="s">
        <v>149</v>
      </c>
    </row>
    <row r="599" spans="1:9">
      <c r="A599" s="33" t="s">
        <v>980</v>
      </c>
      <c r="C599" s="9">
        <v>229</v>
      </c>
      <c r="D599" s="19"/>
      <c r="E599" s="24"/>
      <c r="F599" t="s">
        <v>979</v>
      </c>
      <c r="G599" t="s">
        <v>482</v>
      </c>
      <c r="H599" t="s">
        <v>129</v>
      </c>
    </row>
    <row r="600" spans="1:9">
      <c r="A600" s="39" t="s">
        <v>986</v>
      </c>
      <c r="B600" s="40"/>
      <c r="C600" s="40"/>
      <c r="D600" s="40"/>
      <c r="E600" s="12"/>
      <c r="F600" s="22" t="s">
        <v>114</v>
      </c>
      <c r="G600" s="20"/>
    </row>
    <row r="601" spans="1:9">
      <c r="A601" s="33">
        <v>1</v>
      </c>
      <c r="C601" s="9">
        <v>242</v>
      </c>
      <c r="D601" s="10" t="s">
        <v>998</v>
      </c>
      <c r="E601" s="10"/>
      <c r="F601" t="str">
        <f>VLOOKUP($C601,[1]Athlete!$A$2:$F$602,3,FALSE)</f>
        <v>Annabel</v>
      </c>
      <c r="G601" t="str">
        <f>VLOOKUP($C601,[1]Athlete!$A$2:$F$602,2,FALSE)</f>
        <v>Quantrill</v>
      </c>
      <c r="H601" t="str">
        <f>VLOOKUP($C601,[1]Athlete!$A$2:$F$602,4,FALSE)</f>
        <v>Cambridge &amp; Coleridge</v>
      </c>
      <c r="I601" t="s">
        <v>114</v>
      </c>
    </row>
    <row r="602" spans="1:9">
      <c r="A602" s="33">
        <v>2</v>
      </c>
      <c r="B602" s="2"/>
      <c r="C602" s="9">
        <v>218</v>
      </c>
      <c r="D602" s="10" t="s">
        <v>997</v>
      </c>
      <c r="E602" s="10"/>
      <c r="F602" t="str">
        <f>VLOOKUP($C602,[1]Athlete!$A$2:$F$602,3,FALSE)</f>
        <v>Megan</v>
      </c>
      <c r="G602" t="str">
        <f>VLOOKUP($C602,[1]Athlete!$A$2:$F$602,2,FALSE)</f>
        <v>Ellison</v>
      </c>
      <c r="H602" t="str">
        <f>VLOOKUP($C602,[1]Athlete!$A$2:$F$602,4,FALSE)</f>
        <v>Nene Valley Harriers</v>
      </c>
    </row>
    <row r="603" spans="1:9">
      <c r="A603" s="33">
        <v>3</v>
      </c>
      <c r="B603" s="2"/>
      <c r="C603" s="9">
        <v>211</v>
      </c>
      <c r="D603" s="10" t="s">
        <v>996</v>
      </c>
      <c r="E603" s="10"/>
      <c r="F603" t="str">
        <f>VLOOKUP($C603,[1]Athlete!$A$2:$F$602,3,FALSE)</f>
        <v>Rebecca</v>
      </c>
      <c r="G603" t="str">
        <f>VLOOKUP($C603,[1]Athlete!$A$2:$F$602,2,FALSE)</f>
        <v>Brown</v>
      </c>
      <c r="H603" t="str">
        <f>VLOOKUP($C603,[1]Athlete!$A$2:$F$602,4,FALSE)</f>
        <v>Havering AC</v>
      </c>
    </row>
    <row r="604" spans="1:9">
      <c r="A604" s="33">
        <v>4</v>
      </c>
      <c r="B604" s="2"/>
      <c r="C604" s="9">
        <v>246</v>
      </c>
      <c r="D604" s="10" t="s">
        <v>995</v>
      </c>
      <c r="E604" s="10"/>
      <c r="F604" t="str">
        <f>VLOOKUP($C604,[1]Athlete!$A$2:$F$602,3,FALSE)</f>
        <v>Hannah</v>
      </c>
      <c r="G604" t="str">
        <f>VLOOKUP($C604,[1]Athlete!$A$2:$F$602,2,FALSE)</f>
        <v>Shelton</v>
      </c>
      <c r="H604" t="str">
        <f>VLOOKUP($C604,[1]Athlete!$A$2:$F$602,4,FALSE)</f>
        <v>Bedford &amp; County AC</v>
      </c>
    </row>
    <row r="605" spans="1:9">
      <c r="A605" s="33">
        <v>5</v>
      </c>
      <c r="B605" s="2"/>
      <c r="C605" s="9">
        <v>217</v>
      </c>
      <c r="D605" s="10" t="s">
        <v>994</v>
      </c>
      <c r="E605" s="10"/>
      <c r="F605" t="str">
        <f>VLOOKUP($C605,[1]Athlete!$A$2:$F$602,3,FALSE)</f>
        <v>Kelsi Louise</v>
      </c>
      <c r="G605" t="str">
        <f>VLOOKUP($C605,[1]Athlete!$A$2:$F$602,2,FALSE)</f>
        <v>Ellis</v>
      </c>
      <c r="H605" t="str">
        <f>VLOOKUP($C605,[1]Athlete!$A$2:$F$602,4,FALSE)</f>
        <v>Nene Valley Harriers</v>
      </c>
    </row>
    <row r="606" spans="1:9">
      <c r="A606" s="33">
        <v>6</v>
      </c>
      <c r="B606" s="2"/>
      <c r="C606" s="9">
        <v>237</v>
      </c>
      <c r="D606" s="10" t="s">
        <v>993</v>
      </c>
      <c r="E606" s="10"/>
      <c r="F606" t="str">
        <f>VLOOKUP($C606,[1]Athlete!$A$2:$F$602,3,FALSE)</f>
        <v>Jessica</v>
      </c>
      <c r="G606" t="str">
        <f>VLOOKUP($C606,[1]Athlete!$A$2:$F$602,2,FALSE)</f>
        <v>Mitchell</v>
      </c>
      <c r="H606" t="str">
        <f>VLOOKUP($C606,[1]Athlete!$A$2:$F$602,4,FALSE)</f>
        <v>Havering AC</v>
      </c>
    </row>
    <row r="607" spans="1:9">
      <c r="A607" s="33">
        <v>7</v>
      </c>
      <c r="B607" s="2"/>
      <c r="C607" s="9">
        <v>202</v>
      </c>
      <c r="D607" s="10" t="s">
        <v>992</v>
      </c>
      <c r="E607" s="10"/>
      <c r="F607" t="str">
        <f>VLOOKUP($C607,[1]Athlete!$A$2:$F$602,3,FALSE)</f>
        <v>Ellisa</v>
      </c>
      <c r="G607" t="str">
        <f>VLOOKUP($C607,[1]Athlete!$A$2:$F$602,2,FALSE)</f>
        <v>Baggott</v>
      </c>
      <c r="H607" t="str">
        <f>VLOOKUP($C607,[1]Athlete!$A$2:$F$602,4,FALSE)</f>
        <v>Colchester and Tendring</v>
      </c>
    </row>
    <row r="608" spans="1:9">
      <c r="A608" s="39" t="s">
        <v>999</v>
      </c>
      <c r="B608" s="40"/>
      <c r="C608" s="40"/>
      <c r="D608" s="40"/>
      <c r="E608" s="12"/>
      <c r="F608" s="22" t="s">
        <v>114</v>
      </c>
      <c r="G608" s="20"/>
    </row>
    <row r="609" spans="1:8">
      <c r="A609" s="33">
        <v>1</v>
      </c>
      <c r="C609" s="9">
        <v>224</v>
      </c>
      <c r="D609" s="10" t="s">
        <v>991</v>
      </c>
      <c r="E609" s="10"/>
      <c r="F609" t="str">
        <f>VLOOKUP($C609,[1]Athlete!$A$2:$F$602,3,FALSE)</f>
        <v>Courtney</v>
      </c>
      <c r="G609" t="str">
        <f>VLOOKUP($C609,[1]Athlete!$A$2:$F$602,2,FALSE)</f>
        <v>Gordon</v>
      </c>
      <c r="H609" t="str">
        <f>VLOOKUP($C609,[1]Athlete!$A$2:$F$602,4,FALSE)</f>
        <v>Braintree &amp; District AC</v>
      </c>
    </row>
    <row r="610" spans="1:8">
      <c r="A610" s="33">
        <v>2</v>
      </c>
      <c r="B610" s="2"/>
      <c r="C610" s="9">
        <v>258</v>
      </c>
      <c r="D610" s="10" t="s">
        <v>990</v>
      </c>
      <c r="E610" s="10"/>
      <c r="F610" t="str">
        <f>VLOOKUP($C610,[1]Athlete!$A$2:$F$602,3,FALSE)</f>
        <v>Francesca</v>
      </c>
      <c r="G610" t="str">
        <f>VLOOKUP($C610,[1]Athlete!$A$2:$F$602,2,FALSE)</f>
        <v>Worrall</v>
      </c>
      <c r="H610" t="str">
        <f>VLOOKUP($C610,[1]Athlete!$A$2:$F$602,4,FALSE)</f>
        <v>Bedford &amp; County AC</v>
      </c>
    </row>
    <row r="611" spans="1:8">
      <c r="A611" s="33">
        <v>3</v>
      </c>
      <c r="B611" s="2"/>
      <c r="C611" s="9">
        <v>236</v>
      </c>
      <c r="D611" s="10" t="s">
        <v>989</v>
      </c>
      <c r="E611" s="10"/>
      <c r="F611" t="str">
        <f>VLOOKUP($C611,[1]Athlete!$A$2:$F$602,3,FALSE)</f>
        <v>Katie</v>
      </c>
      <c r="G611" t="str">
        <f>VLOOKUP($C611,[1]Athlete!$A$2:$F$602,2,FALSE)</f>
        <v>Mitchell</v>
      </c>
      <c r="H611" t="str">
        <f>VLOOKUP($C611,[1]Athlete!$A$2:$F$602,4,FALSE)</f>
        <v>Havering AC</v>
      </c>
    </row>
    <row r="612" spans="1:8">
      <c r="A612" s="33">
        <v>4</v>
      </c>
      <c r="B612" s="2"/>
      <c r="C612" s="9">
        <v>208</v>
      </c>
      <c r="D612" s="10" t="s">
        <v>988</v>
      </c>
      <c r="E612" s="10"/>
      <c r="F612" t="str">
        <f>VLOOKUP($C612,[1]Athlete!$A$2:$F$602,3,FALSE)</f>
        <v>Megan</v>
      </c>
      <c r="G612" t="str">
        <f>VLOOKUP($C612,[1]Athlete!$A$2:$F$602,2,FALSE)</f>
        <v>Bennett</v>
      </c>
      <c r="H612" t="str">
        <f>VLOOKUP($C612,[1]Athlete!$A$2:$F$602,4,FALSE)</f>
        <v>Lincoln Wellington</v>
      </c>
    </row>
    <row r="613" spans="1:8">
      <c r="A613" s="33">
        <v>5</v>
      </c>
      <c r="B613" s="2"/>
      <c r="C613" s="9">
        <v>241</v>
      </c>
      <c r="D613" s="10" t="s">
        <v>987</v>
      </c>
      <c r="E613" s="10"/>
      <c r="F613" t="str">
        <f>VLOOKUP($C613,[1]Athlete!$A$2:$F$602,3,FALSE)</f>
        <v>Maisie</v>
      </c>
      <c r="G613" t="str">
        <f>VLOOKUP($C613,[1]Athlete!$A$2:$F$602,2,FALSE)</f>
        <v>Pritchard</v>
      </c>
      <c r="H613" t="str">
        <f>VLOOKUP($C613,[1]Athlete!$A$2:$F$602,4,FALSE)</f>
        <v xml:space="preserve">Bedford &amp; County </v>
      </c>
    </row>
    <row r="614" spans="1:8">
      <c r="A614" s="39" t="s">
        <v>1000</v>
      </c>
      <c r="B614" s="40"/>
      <c r="C614" s="40"/>
      <c r="D614" s="40"/>
      <c r="E614" s="40"/>
      <c r="F614" s="40"/>
      <c r="G614" s="20"/>
    </row>
    <row r="615" spans="1:8">
      <c r="A615" s="33">
        <v>1</v>
      </c>
      <c r="B615" s="3"/>
      <c r="C615" s="9">
        <v>230</v>
      </c>
      <c r="D615" s="38" t="s">
        <v>1007</v>
      </c>
      <c r="E615" s="1" t="e">
        <f>#REF!</f>
        <v>#REF!</v>
      </c>
      <c r="F615" t="str">
        <f>VLOOKUP($C615,[1]Athlete!$A$2:$F$602,3,FALSE)</f>
        <v>Amber</v>
      </c>
      <c r="G615" t="str">
        <f>VLOOKUP($C615,[1]Athlete!$A$2:$F$602,2,FALSE)</f>
        <v>Hornbuckle</v>
      </c>
      <c r="H615" t="str">
        <f>VLOOKUP($C615,[1]Athlete!$A$2:$F$602,4,FALSE)</f>
        <v>Enfield &amp; Haringey</v>
      </c>
    </row>
    <row r="616" spans="1:8">
      <c r="A616" s="33">
        <v>2</v>
      </c>
      <c r="B616" s="3"/>
      <c r="C616" s="9">
        <v>247</v>
      </c>
      <c r="D616" s="19" t="s">
        <v>1006</v>
      </c>
      <c r="E616" s="1" t="e">
        <f>#REF!</f>
        <v>#REF!</v>
      </c>
      <c r="F616" t="str">
        <f>VLOOKUP($C616,[1]Athlete!$A$2:$F$602,3,FALSE)</f>
        <v>Megan</v>
      </c>
      <c r="G616" t="str">
        <f>VLOOKUP($C616,[1]Athlete!$A$2:$F$602,2,FALSE)</f>
        <v xml:space="preserve">Sims </v>
      </c>
      <c r="H616" t="str">
        <f>VLOOKUP($C616,[1]Athlete!$A$2:$F$602,4,FALSE)</f>
        <v>Peterborough AC</v>
      </c>
    </row>
    <row r="617" spans="1:8">
      <c r="A617" s="33">
        <v>3</v>
      </c>
      <c r="B617" s="3"/>
      <c r="C617" s="9">
        <v>244</v>
      </c>
      <c r="D617" s="19" t="s">
        <v>1005</v>
      </c>
      <c r="E617" s="1" t="e">
        <f>#REF!</f>
        <v>#REF!</v>
      </c>
      <c r="F617" t="str">
        <f>VLOOKUP($C617,[1]Athlete!$A$2:$F$602,3,FALSE)</f>
        <v>Emily</v>
      </c>
      <c r="G617" t="str">
        <f>VLOOKUP($C617,[1]Athlete!$A$2:$F$602,2,FALSE)</f>
        <v>Russell</v>
      </c>
      <c r="H617" t="str">
        <f>VLOOKUP($C617,[1]Athlete!$A$2:$F$602,4,FALSE)</f>
        <v>Harrow AC</v>
      </c>
    </row>
    <row r="618" spans="1:8">
      <c r="A618" s="33">
        <v>4</v>
      </c>
      <c r="B618" s="3"/>
      <c r="C618" s="9">
        <v>225</v>
      </c>
      <c r="D618" s="19" t="s">
        <v>936</v>
      </c>
      <c r="E618" s="1" t="e">
        <f>#REF!</f>
        <v>#REF!</v>
      </c>
      <c r="F618" t="str">
        <f>VLOOKUP($C618,[1]Athlete!$A$2:$F$602,3,FALSE)</f>
        <v>Hannah</v>
      </c>
      <c r="G618" t="str">
        <f>VLOOKUP($C618,[1]Athlete!$A$2:$F$602,2,FALSE)</f>
        <v>Greenhalgh</v>
      </c>
      <c r="H618" t="str">
        <f>VLOOKUP($C618,[1]Athlete!$A$2:$F$602,4,FALSE)</f>
        <v>West Norfolk AC</v>
      </c>
    </row>
    <row r="619" spans="1:8">
      <c r="A619" s="33">
        <v>5</v>
      </c>
      <c r="B619" s="3"/>
      <c r="C619" s="9">
        <v>210</v>
      </c>
      <c r="D619" s="19" t="s">
        <v>1004</v>
      </c>
      <c r="E619" s="1" t="e">
        <f>#REF!</f>
        <v>#REF!</v>
      </c>
      <c r="F619" t="str">
        <f>VLOOKUP($C619,[1]Athlete!$A$2:$F$602,3,FALSE)</f>
        <v>Lauren</v>
      </c>
      <c r="G619" t="str">
        <f>VLOOKUP($C619,[1]Athlete!$A$2:$F$602,2,FALSE)</f>
        <v>Bradfield</v>
      </c>
      <c r="H619" t="str">
        <f>VLOOKUP($C619,[1]Athlete!$A$2:$F$602,4,FALSE)</f>
        <v>City of Norwich</v>
      </c>
    </row>
    <row r="620" spans="1:8">
      <c r="A620" s="33">
        <v>6</v>
      </c>
      <c r="B620" s="3"/>
      <c r="C620" s="9">
        <v>256</v>
      </c>
      <c r="D620" s="19" t="s">
        <v>1003</v>
      </c>
      <c r="E620" s="1" t="e">
        <f>#REF!</f>
        <v>#REF!</v>
      </c>
      <c r="F620" t="str">
        <f>VLOOKUP($C620,[1]Athlete!$A$2:$F$602,3,FALSE)</f>
        <v>Jessica</v>
      </c>
      <c r="G620" t="str">
        <f>VLOOKUP($C620,[1]Athlete!$A$2:$F$602,2,FALSE)</f>
        <v>Whitbread</v>
      </c>
      <c r="H620" t="str">
        <f>VLOOKUP($C620,[1]Athlete!$A$2:$F$602,4,FALSE)</f>
        <v>Thurrock Harriers</v>
      </c>
    </row>
    <row r="621" spans="1:8">
      <c r="A621" s="33">
        <v>7</v>
      </c>
      <c r="B621" s="3"/>
      <c r="C621" s="9">
        <v>215</v>
      </c>
      <c r="D621" s="19" t="s">
        <v>1002</v>
      </c>
      <c r="E621" s="1" t="e">
        <f>#REF!</f>
        <v>#REF!</v>
      </c>
      <c r="F621" t="str">
        <f>VLOOKUP($C621,[1]Athlete!$A$2:$F$602,3,FALSE)</f>
        <v>Katie</v>
      </c>
      <c r="G621" t="str">
        <f>VLOOKUP($C621,[1]Athlete!$A$2:$F$602,2,FALSE)</f>
        <v>Daniels</v>
      </c>
      <c r="H621" t="str">
        <f>VLOOKUP($C621,[1]Athlete!$A$2:$F$602,4,FALSE)</f>
        <v>City of Norwich</v>
      </c>
    </row>
    <row r="622" spans="1:8">
      <c r="A622" s="33">
        <v>8</v>
      </c>
      <c r="B622" s="3"/>
      <c r="C622" s="9">
        <v>227</v>
      </c>
      <c r="D622" s="19" t="s">
        <v>675</v>
      </c>
      <c r="E622" s="1" t="e">
        <f>#REF!</f>
        <v>#REF!</v>
      </c>
      <c r="F622" t="str">
        <f>VLOOKUP($C622,[1]Athlete!$A$2:$F$602,3,FALSE)</f>
        <v>Melissa</v>
      </c>
      <c r="G622" t="str">
        <f>VLOOKUP($C622,[1]Athlete!$A$2:$F$602,2,FALSE)</f>
        <v>Gurteen</v>
      </c>
      <c r="H622" t="str">
        <f>VLOOKUP($C622,[1]Athlete!$A$2:$F$602,4,FALSE)</f>
        <v>Braintree &amp; District AC</v>
      </c>
    </row>
    <row r="623" spans="1:8">
      <c r="A623" s="33">
        <v>9</v>
      </c>
      <c r="B623" s="3"/>
      <c r="C623" s="9">
        <v>212</v>
      </c>
      <c r="D623" s="19" t="s">
        <v>676</v>
      </c>
      <c r="F623" t="s">
        <v>1001</v>
      </c>
      <c r="G623" t="s">
        <v>463</v>
      </c>
      <c r="H623" t="s">
        <v>129</v>
      </c>
    </row>
    <row r="624" spans="1:8">
      <c r="A624" s="39" t="s">
        <v>1080</v>
      </c>
      <c r="B624" s="40"/>
      <c r="C624" s="40"/>
      <c r="D624" s="40"/>
      <c r="E624" s="40"/>
      <c r="F624" s="40"/>
      <c r="G624" s="20"/>
    </row>
    <row r="625" spans="1:8">
      <c r="A625" s="33">
        <v>1</v>
      </c>
      <c r="C625" s="9">
        <v>222</v>
      </c>
      <c r="D625" s="10">
        <v>1.5</v>
      </c>
      <c r="E625" s="10"/>
      <c r="F625" t="str">
        <f>VLOOKUP($C625,[1]Athlete!$A$2:$F$602,3,FALSE)</f>
        <v>Eden</v>
      </c>
      <c r="G625" t="str">
        <f>VLOOKUP($C625,[1]Athlete!$A$2:$F$602,2,FALSE)</f>
        <v>Frith</v>
      </c>
      <c r="H625" t="str">
        <f>VLOOKUP($C625,[1]Athlete!$A$2:$F$602,4,FALSE)</f>
        <v>Bedford &amp; County AC</v>
      </c>
    </row>
    <row r="626" spans="1:8">
      <c r="A626" s="33">
        <v>2</v>
      </c>
      <c r="B626" s="2"/>
      <c r="C626" s="9">
        <v>240</v>
      </c>
      <c r="D626" s="10">
        <v>1.5</v>
      </c>
      <c r="E626" s="10"/>
      <c r="F626" t="str">
        <f>VLOOKUP($C626,[1]Athlete!$A$2:$F$602,3,FALSE)</f>
        <v>Megan</v>
      </c>
      <c r="G626" t="str">
        <f>VLOOKUP($C626,[1]Athlete!$A$2:$F$602,2,FALSE)</f>
        <v>Porter</v>
      </c>
      <c r="H626" t="str">
        <f>VLOOKUP($C626,[1]Athlete!$A$2:$F$602,4,FALSE)</f>
        <v>Peterborough AC</v>
      </c>
    </row>
    <row r="627" spans="1:8">
      <c r="A627" s="33">
        <v>3</v>
      </c>
      <c r="B627" s="2"/>
      <c r="C627" s="9">
        <v>206</v>
      </c>
      <c r="D627" s="10">
        <v>1.45</v>
      </c>
      <c r="E627" s="10"/>
      <c r="F627" t="str">
        <f>VLOOKUP($C627,[1]Athlete!$A$2:$F$602,3,FALSE)</f>
        <v>Hannah</v>
      </c>
      <c r="G627" t="str">
        <f>VLOOKUP($C627,[1]Athlete!$A$2:$F$602,2,FALSE)</f>
        <v>Baumert</v>
      </c>
      <c r="H627" t="str">
        <f>VLOOKUP($C627,[1]Athlete!$A$2:$F$602,4,FALSE)</f>
        <v>Bedford and County</v>
      </c>
    </row>
    <row r="628" spans="1:8">
      <c r="A628" s="33">
        <v>4</v>
      </c>
      <c r="B628" s="2"/>
      <c r="C628" s="9">
        <v>228</v>
      </c>
      <c r="D628" s="10">
        <v>1.4</v>
      </c>
      <c r="E628" s="10"/>
      <c r="F628" t="str">
        <f>VLOOKUP($C628,[1]Athlete!$A$2:$F$602,3,FALSE)</f>
        <v>Keira Leigh</v>
      </c>
      <c r="G628" t="str">
        <f>VLOOKUP($C628,[1]Athlete!$A$2:$F$602,2,FALSE)</f>
        <v>Hicks</v>
      </c>
      <c r="H628" t="str">
        <f>VLOOKUP($C628,[1]Athlete!$A$2:$F$602,4,FALSE)</f>
        <v>Stevenage and North Herts</v>
      </c>
    </row>
    <row r="629" spans="1:8">
      <c r="A629" s="33">
        <v>5</v>
      </c>
      <c r="B629" s="4"/>
      <c r="C629" s="9">
        <v>215</v>
      </c>
      <c r="D629" s="10">
        <v>1.3</v>
      </c>
      <c r="E629" s="10"/>
      <c r="F629" t="str">
        <f>VLOOKUP($C629,[1]Athlete!$A$2:$F$602,3,FALSE)</f>
        <v>Katie</v>
      </c>
      <c r="G629" t="str">
        <f>VLOOKUP($C629,[1]Athlete!$A$2:$F$602,2,FALSE)</f>
        <v>Daniels</v>
      </c>
      <c r="H629" t="str">
        <f>VLOOKUP($C629,[1]Athlete!$A$2:$F$602,4,FALSE)</f>
        <v>City of Norwich</v>
      </c>
    </row>
    <row r="630" spans="1:8">
      <c r="A630" s="39" t="s">
        <v>1081</v>
      </c>
      <c r="B630" s="40"/>
      <c r="C630" s="40"/>
      <c r="D630" s="40"/>
      <c r="E630" s="40"/>
      <c r="F630" s="40"/>
      <c r="G630" s="20"/>
    </row>
    <row r="631" spans="1:8">
      <c r="A631" s="33">
        <v>1</v>
      </c>
      <c r="B631" s="3"/>
      <c r="C631" s="9">
        <v>238</v>
      </c>
      <c r="D631" s="10">
        <v>5.24</v>
      </c>
      <c r="E631" s="10"/>
      <c r="F631" t="str">
        <f>VLOOKUP($C631,[1]Athlete!$A$2:$F$602,3,FALSE)</f>
        <v>Nicole</v>
      </c>
      <c r="G631" t="str">
        <f>VLOOKUP($C631,[1]Athlete!$A$2:$F$602,2,FALSE)</f>
        <v>Parcell</v>
      </c>
      <c r="H631" t="s">
        <v>1104</v>
      </c>
    </row>
    <row r="632" spans="1:8">
      <c r="A632" s="33">
        <v>2</v>
      </c>
      <c r="B632" s="3"/>
      <c r="C632" s="9">
        <v>230</v>
      </c>
      <c r="D632" s="10">
        <v>5.1100000000000003</v>
      </c>
      <c r="E632" s="10"/>
      <c r="F632" t="str">
        <f>VLOOKUP($C632,[1]Athlete!$A$2:$F$602,3,FALSE)</f>
        <v>Amber</v>
      </c>
      <c r="G632" t="str">
        <f>VLOOKUP($C632,[1]Athlete!$A$2:$F$602,2,FALSE)</f>
        <v>Hornbuckle</v>
      </c>
      <c r="H632" t="str">
        <f>VLOOKUP($C632,[1]Athlete!$A$2:$F$602,4,FALSE)</f>
        <v>Enfield &amp; Haringey</v>
      </c>
    </row>
    <row r="633" spans="1:8">
      <c r="A633" s="33">
        <v>3</v>
      </c>
      <c r="B633" s="3"/>
      <c r="C633" s="9">
        <v>200</v>
      </c>
      <c r="D633" s="10">
        <v>4.87</v>
      </c>
      <c r="E633" s="10"/>
      <c r="F633" t="str">
        <f>VLOOKUP($C633,[1]Athlete!$A$2:$F$602,3,FALSE)</f>
        <v>Jasmine</v>
      </c>
      <c r="G633" t="str">
        <f>VLOOKUP($C633,[1]Athlete!$A$2:$F$602,2,FALSE)</f>
        <v>Allen</v>
      </c>
      <c r="H633" t="str">
        <f>VLOOKUP($C633,[1]Athlete!$A$2:$F$602,4,FALSE)</f>
        <v>Nene Valley Harriers</v>
      </c>
    </row>
    <row r="634" spans="1:8">
      <c r="A634" s="33">
        <v>4</v>
      </c>
      <c r="B634" s="3"/>
      <c r="C634" s="9">
        <v>205</v>
      </c>
      <c r="D634" s="10">
        <v>4.7300000000000004</v>
      </c>
      <c r="E634" s="10"/>
      <c r="F634" t="str">
        <f>VLOOKUP($C634,[1]Athlete!$A$2:$F$602,3,FALSE)</f>
        <v>Ellie</v>
      </c>
      <c r="G634" t="str">
        <f>VLOOKUP($C634,[1]Athlete!$A$2:$F$602,2,FALSE)</f>
        <v>Bartram-Sheppard</v>
      </c>
      <c r="H634" t="str">
        <f>VLOOKUP($C634,[1]Athlete!$A$2:$F$602,4,FALSE)</f>
        <v>Chelmsford AC</v>
      </c>
    </row>
    <row r="635" spans="1:8">
      <c r="A635" s="33">
        <v>5</v>
      </c>
      <c r="B635" s="3"/>
      <c r="C635" s="9">
        <v>256</v>
      </c>
      <c r="D635" s="10">
        <v>4.55</v>
      </c>
      <c r="E635" s="10"/>
      <c r="F635" t="str">
        <f>VLOOKUP($C635,[1]Athlete!$A$2:$F$602,3,FALSE)</f>
        <v>Jessica</v>
      </c>
      <c r="G635" t="str">
        <f>VLOOKUP($C635,[1]Athlete!$A$2:$F$602,2,FALSE)</f>
        <v>Whitbread</v>
      </c>
      <c r="H635" t="str">
        <f>VLOOKUP($C635,[1]Athlete!$A$2:$F$602,4,FALSE)</f>
        <v>Thurrock Harriers</v>
      </c>
    </row>
    <row r="636" spans="1:8">
      <c r="A636" s="33">
        <v>6</v>
      </c>
      <c r="B636" s="3"/>
      <c r="C636" s="9">
        <v>225</v>
      </c>
      <c r="D636" s="10">
        <v>4.33</v>
      </c>
      <c r="E636" s="10"/>
      <c r="F636" t="str">
        <f>VLOOKUP($C636,[1]Athlete!$A$2:$F$602,3,FALSE)</f>
        <v>Hannah</v>
      </c>
      <c r="G636" t="str">
        <f>VLOOKUP($C636,[1]Athlete!$A$2:$F$602,2,FALSE)</f>
        <v>Greenhalgh</v>
      </c>
      <c r="H636" t="str">
        <f>VLOOKUP($C636,[1]Athlete!$A$2:$F$602,4,FALSE)</f>
        <v>West Norfolk AC</v>
      </c>
    </row>
    <row r="637" spans="1:8">
      <c r="A637" s="33">
        <v>7</v>
      </c>
      <c r="B637" s="3"/>
      <c r="C637" s="9">
        <v>207</v>
      </c>
      <c r="D637" s="10">
        <v>4.2699999999999996</v>
      </c>
      <c r="E637" s="10"/>
      <c r="F637" t="str">
        <f>VLOOKUP($C637,[1]Athlete!$A$2:$F$602,3,FALSE)</f>
        <v>Millie</v>
      </c>
      <c r="G637" t="str">
        <f>VLOOKUP($C637,[1]Athlete!$A$2:$F$602,2,FALSE)</f>
        <v>Belbin</v>
      </c>
      <c r="H637" t="str">
        <f>VLOOKUP($C637,[1]Athlete!$A$2:$F$602,4,FALSE)</f>
        <v>Colchester Harriers</v>
      </c>
    </row>
    <row r="638" spans="1:8">
      <c r="A638" s="33">
        <v>8</v>
      </c>
      <c r="B638" s="3"/>
      <c r="C638" s="9">
        <v>239</v>
      </c>
      <c r="D638" s="10">
        <v>4.26</v>
      </c>
      <c r="E638" s="10"/>
      <c r="F638" t="str">
        <f>VLOOKUP($C638,[1]Athlete!$A$2:$F$602,3,FALSE)</f>
        <v>Abigail</v>
      </c>
      <c r="G638" t="str">
        <f>VLOOKUP($C638,[1]Athlete!$A$2:$F$602,2,FALSE)</f>
        <v>Pickard</v>
      </c>
      <c r="H638" t="str">
        <f>VLOOKUP($C638,[1]Athlete!$A$2:$F$602,4,FALSE)</f>
        <v>Stevenage and North Herts</v>
      </c>
    </row>
    <row r="639" spans="1:8">
      <c r="A639" s="33">
        <v>9</v>
      </c>
      <c r="B639" s="3"/>
      <c r="C639" s="9">
        <v>213</v>
      </c>
      <c r="D639" s="10">
        <v>4.16</v>
      </c>
      <c r="E639" s="10"/>
      <c r="F639" t="str">
        <f>VLOOKUP($C639,[1]Athlete!$A$2:$F$602,3,FALSE)</f>
        <v>Lucy</v>
      </c>
      <c r="G639" t="str">
        <f>VLOOKUP($C639,[1]Athlete!$A$2:$F$602,2,FALSE)</f>
        <v>Burton</v>
      </c>
      <c r="H639" t="str">
        <f>VLOOKUP($C639,[1]Athlete!$A$2:$F$602,4,FALSE)</f>
        <v>Luton AC</v>
      </c>
    </row>
    <row r="640" spans="1:8">
      <c r="A640" s="36">
        <v>10</v>
      </c>
      <c r="C640" s="9">
        <v>245</v>
      </c>
      <c r="D640" s="10">
        <v>4.0599999999999996</v>
      </c>
      <c r="E640" s="10"/>
      <c r="F640" t="s">
        <v>492</v>
      </c>
      <c r="G640" t="s">
        <v>491</v>
      </c>
      <c r="H640" t="s">
        <v>123</v>
      </c>
    </row>
    <row r="641" spans="1:8">
      <c r="A641" s="33">
        <v>11</v>
      </c>
      <c r="C641" s="9">
        <v>227</v>
      </c>
      <c r="D641" s="10">
        <v>3.89</v>
      </c>
      <c r="E641" s="10"/>
      <c r="F641" t="s">
        <v>111</v>
      </c>
      <c r="G641" t="s">
        <v>178</v>
      </c>
      <c r="H641" t="s">
        <v>396</v>
      </c>
    </row>
    <row r="642" spans="1:8">
      <c r="A642" s="39" t="s">
        <v>1083</v>
      </c>
      <c r="B642" s="40"/>
      <c r="C642" s="40"/>
      <c r="D642" s="40"/>
      <c r="E642" s="40"/>
      <c r="F642" s="40"/>
      <c r="G642" s="20"/>
    </row>
    <row r="643" spans="1:8">
      <c r="A643" s="33">
        <v>1</v>
      </c>
      <c r="B643" s="3"/>
      <c r="C643" s="9">
        <v>232</v>
      </c>
      <c r="D643" s="10">
        <v>9.7100000000000009</v>
      </c>
      <c r="E643" s="10"/>
      <c r="F643" t="s">
        <v>65</v>
      </c>
      <c r="G643" t="s">
        <v>483</v>
      </c>
      <c r="H643" t="s">
        <v>1104</v>
      </c>
    </row>
    <row r="644" spans="1:8">
      <c r="A644" s="33">
        <v>2</v>
      </c>
      <c r="B644" s="3"/>
      <c r="C644" s="9">
        <v>245</v>
      </c>
      <c r="D644" s="10">
        <v>9.49</v>
      </c>
      <c r="E644" s="10"/>
      <c r="F644" t="s">
        <v>492</v>
      </c>
      <c r="G644" t="s">
        <v>491</v>
      </c>
      <c r="H644" t="str">
        <f>VLOOKUP($C644,[1]Athlete!$A$2:$F$602,4,FALSE)</f>
        <v>Cambridge &amp; Coleridge</v>
      </c>
    </row>
    <row r="645" spans="1:8">
      <c r="A645" s="33">
        <v>3</v>
      </c>
      <c r="B645" s="3"/>
      <c r="C645" s="9">
        <v>257</v>
      </c>
      <c r="D645" s="10">
        <v>9.49</v>
      </c>
      <c r="E645" s="10"/>
      <c r="F645" t="s">
        <v>66</v>
      </c>
      <c r="G645" t="s">
        <v>503</v>
      </c>
      <c r="H645" t="str">
        <f>VLOOKUP($C645,[1]Athlete!$A$2:$F$602,4,FALSE)</f>
        <v>West Suffolk AC</v>
      </c>
    </row>
    <row r="646" spans="1:8">
      <c r="A646" s="33">
        <v>4</v>
      </c>
      <c r="B646" s="3"/>
      <c r="C646" s="9">
        <v>207</v>
      </c>
      <c r="D646" s="10">
        <v>9.31</v>
      </c>
      <c r="E646" s="10"/>
      <c r="F646" t="s">
        <v>457</v>
      </c>
      <c r="G646" t="s">
        <v>1084</v>
      </c>
      <c r="H646" t="str">
        <f>VLOOKUP($C646,[1]Athlete!$A$2:$F$602,4,FALSE)</f>
        <v>Colchester Harriers</v>
      </c>
    </row>
    <row r="647" spans="1:8">
      <c r="A647" s="33">
        <v>5</v>
      </c>
      <c r="B647" s="3"/>
      <c r="C647" s="9">
        <v>212</v>
      </c>
      <c r="D647" s="10">
        <v>8.8800000000000008</v>
      </c>
      <c r="E647" s="10"/>
      <c r="F647" t="s">
        <v>52</v>
      </c>
      <c r="G647" t="s">
        <v>463</v>
      </c>
      <c r="H647" t="str">
        <f>VLOOKUP($C647,[1]Athlete!$A$2:$F$602,4,FALSE)</f>
        <v>Hunts AC</v>
      </c>
    </row>
    <row r="648" spans="1:8">
      <c r="A648" s="33">
        <v>6</v>
      </c>
      <c r="B648" s="3"/>
      <c r="C648" s="9">
        <v>203</v>
      </c>
      <c r="D648" s="10">
        <v>8.4600000000000009</v>
      </c>
      <c r="E648" s="10"/>
      <c r="F648" t="s">
        <v>342</v>
      </c>
      <c r="G648" t="s">
        <v>956</v>
      </c>
      <c r="H648" t="str">
        <f>VLOOKUP($C648,[1]Athlete!$A$2:$F$602,4,FALSE)</f>
        <v>Cambridge &amp; Coleridge</v>
      </c>
    </row>
    <row r="649" spans="1:8">
      <c r="A649" s="39" t="s">
        <v>1090</v>
      </c>
      <c r="B649" s="40"/>
      <c r="C649" s="40"/>
      <c r="D649" s="40"/>
      <c r="E649" s="40"/>
      <c r="F649" s="40"/>
      <c r="G649" s="20"/>
    </row>
    <row r="650" spans="1:8">
      <c r="A650" s="33">
        <v>1</v>
      </c>
      <c r="C650" s="9">
        <v>228</v>
      </c>
      <c r="D650" s="10">
        <v>2.8</v>
      </c>
      <c r="E650" s="10"/>
      <c r="F650" t="str">
        <f>VLOOKUP($C650,[1]Athlete!$A$2:$F$602,3,FALSE)</f>
        <v>Keira Leigh</v>
      </c>
      <c r="G650" t="str">
        <f>VLOOKUP($C650,[1]Athlete!$A$2:$F$602,2,FALSE)</f>
        <v>Hicks</v>
      </c>
      <c r="H650" t="str">
        <f>VLOOKUP($C650,[1]Athlete!$A$2:$F$602,4,FALSE)</f>
        <v>Stevenage and North Herts</v>
      </c>
    </row>
    <row r="651" spans="1:8">
      <c r="A651" s="33">
        <v>2</v>
      </c>
      <c r="B651" s="2"/>
      <c r="C651" s="9">
        <v>221</v>
      </c>
      <c r="D651" s="10">
        <v>2.5</v>
      </c>
      <c r="E651" s="10"/>
      <c r="F651" t="str">
        <f>VLOOKUP($C651,[1]Athlete!$A$2:$F$602,3,FALSE)</f>
        <v>Rosie</v>
      </c>
      <c r="G651" t="str">
        <f>VLOOKUP($C651,[1]Athlete!$A$2:$F$602,2,FALSE)</f>
        <v>Fresen</v>
      </c>
      <c r="H651" t="str">
        <f>VLOOKUP($C651,[1]Athlete!$A$2:$F$602,4,FALSE)</f>
        <v>Nene Valley Harriers</v>
      </c>
    </row>
    <row r="652" spans="1:8">
      <c r="A652" s="33">
        <v>3</v>
      </c>
      <c r="B652" s="2"/>
      <c r="C652" s="9">
        <v>239</v>
      </c>
      <c r="D652" s="10">
        <v>2</v>
      </c>
      <c r="E652" s="10"/>
      <c r="F652" t="str">
        <f>VLOOKUP($C652,[1]Athlete!$A$2:$F$602,3,FALSE)</f>
        <v>Abigail</v>
      </c>
      <c r="G652" t="str">
        <f>VLOOKUP($C652,[1]Athlete!$A$2:$F$602,2,FALSE)</f>
        <v>Pickard</v>
      </c>
      <c r="H652" t="str">
        <f>VLOOKUP($C652,[1]Athlete!$A$2:$F$602,4,FALSE)</f>
        <v>Stevenage and North Herts</v>
      </c>
    </row>
    <row r="653" spans="1:8">
      <c r="A653" s="39" t="s">
        <v>1092</v>
      </c>
      <c r="B653" s="40"/>
      <c r="C653" s="40"/>
      <c r="D653" s="40"/>
      <c r="E653" s="40"/>
      <c r="F653" s="40"/>
      <c r="G653" s="20"/>
    </row>
    <row r="654" spans="1:8">
      <c r="A654" s="33">
        <v>1</v>
      </c>
      <c r="B654" s="3"/>
      <c r="C654" s="9">
        <v>219</v>
      </c>
      <c r="D654" s="10">
        <v>28.63</v>
      </c>
      <c r="E654" s="10"/>
      <c r="F654" t="str">
        <f>VLOOKUP($C654,[1]Athlete!$A$2:$F$602,3,FALSE)</f>
        <v>Jessica</v>
      </c>
      <c r="G654" t="str">
        <f>VLOOKUP($C654,[1]Athlete!$A$2:$F$602,2,FALSE)</f>
        <v>Emery</v>
      </c>
      <c r="H654" t="str">
        <f>VLOOKUP($C654,[1]Athlete!$A$2:$F$602,4,FALSE)</f>
        <v>Watford Harriers</v>
      </c>
    </row>
    <row r="655" spans="1:8">
      <c r="A655" s="33">
        <v>2</v>
      </c>
      <c r="B655" s="3"/>
      <c r="C655" s="9">
        <v>215</v>
      </c>
      <c r="D655" s="10">
        <v>23.42</v>
      </c>
      <c r="E655" s="10"/>
      <c r="F655" t="str">
        <f>VLOOKUP($C655,[1]Athlete!$A$2:$F$602,3,FALSE)</f>
        <v>Katie</v>
      </c>
      <c r="G655" t="str">
        <f>VLOOKUP($C655,[1]Athlete!$A$2:$F$602,2,FALSE)</f>
        <v>Daniels</v>
      </c>
      <c r="H655" t="str">
        <f>VLOOKUP($C655,[1]Athlete!$A$2:$F$602,4,FALSE)</f>
        <v>City of Norwich</v>
      </c>
    </row>
    <row r="656" spans="1:8">
      <c r="A656" s="33">
        <v>3</v>
      </c>
      <c r="B656" s="3"/>
      <c r="C656" s="9">
        <v>253</v>
      </c>
      <c r="D656" s="10">
        <v>20.190000000000001</v>
      </c>
      <c r="E656" s="10"/>
      <c r="F656" t="str">
        <f>VLOOKUP($C656,[1]Athlete!$A$2:$F$602,3,FALSE)</f>
        <v>Alice</v>
      </c>
      <c r="G656" t="str">
        <f>VLOOKUP($C656,[1]Athlete!$A$2:$F$602,2,FALSE)</f>
        <v>Wakeley</v>
      </c>
      <c r="H656" t="str">
        <f>VLOOKUP($C656,[1]Athlete!$A$2:$F$602,4,FALSE)</f>
        <v>Great Yarmouth &amp; District AC</v>
      </c>
    </row>
    <row r="657" spans="1:8">
      <c r="A657" s="39" t="s">
        <v>1095</v>
      </c>
      <c r="B657" s="40"/>
      <c r="C657" s="40"/>
      <c r="D657" s="40"/>
      <c r="E657" s="40"/>
      <c r="F657" s="40"/>
      <c r="G657" s="20"/>
    </row>
    <row r="658" spans="1:8">
      <c r="A658" s="33">
        <v>1</v>
      </c>
      <c r="B658" s="3"/>
      <c r="C658" s="9">
        <v>219</v>
      </c>
      <c r="D658" s="10">
        <v>29.73</v>
      </c>
      <c r="E658" s="10"/>
      <c r="F658" t="str">
        <f>VLOOKUP($C658,[1]Athlete!$A$2:$F$602,3,FALSE)</f>
        <v>Jessica</v>
      </c>
      <c r="G658" t="str">
        <f>VLOOKUP($C658,[1]Athlete!$A$2:$F$602,2,FALSE)</f>
        <v>Emery</v>
      </c>
      <c r="H658" t="str">
        <f>VLOOKUP($C658,[1]Athlete!$A$2:$F$602,4,FALSE)</f>
        <v>Watford Harriers</v>
      </c>
    </row>
    <row r="659" spans="1:8">
      <c r="A659" s="33">
        <v>2</v>
      </c>
      <c r="B659" s="3"/>
      <c r="C659" s="9">
        <v>216</v>
      </c>
      <c r="D659" s="10">
        <v>20.78</v>
      </c>
      <c r="E659" s="10"/>
      <c r="F659" t="str">
        <f>VLOOKUP($C659,[1]Athlete!$A$2:$F$602,3,FALSE)</f>
        <v>Charlotte</v>
      </c>
      <c r="G659" t="str">
        <f>VLOOKUP($C659,[1]Athlete!$A$2:$F$602,2,FALSE)</f>
        <v>Davies</v>
      </c>
      <c r="H659" t="str">
        <f>VLOOKUP($C659,[1]Athlete!$A$2:$F$602,4,FALSE)</f>
        <v>Cambridge &amp; Coleridge</v>
      </c>
    </row>
    <row r="660" spans="1:8">
      <c r="A660" s="33">
        <v>3</v>
      </c>
      <c r="B660" s="3"/>
      <c r="C660" s="9">
        <v>256</v>
      </c>
      <c r="D660" s="10">
        <v>14.06</v>
      </c>
      <c r="E660" s="10"/>
      <c r="F660" t="str">
        <f>VLOOKUP($C660,[1]Athlete!$A$2:$F$602,3,FALSE)</f>
        <v>Jessica</v>
      </c>
      <c r="G660" t="str">
        <f>VLOOKUP($C660,[1]Athlete!$A$2:$F$602,2,FALSE)</f>
        <v>Whitbread</v>
      </c>
      <c r="H660" t="str">
        <f>VLOOKUP($C660,[1]Athlete!$A$2:$F$602,4,FALSE)</f>
        <v>Thurrock Harriers</v>
      </c>
    </row>
    <row r="661" spans="1:8">
      <c r="A661" s="39" t="s">
        <v>1096</v>
      </c>
      <c r="B661" s="40"/>
      <c r="C661" s="40"/>
      <c r="D661" s="40"/>
      <c r="E661" s="40"/>
      <c r="F661" s="40"/>
      <c r="G661" s="20"/>
    </row>
    <row r="662" spans="1:8">
      <c r="A662" s="33">
        <v>1</v>
      </c>
      <c r="B662" s="3"/>
      <c r="C662" s="9">
        <v>214</v>
      </c>
      <c r="D662" s="10">
        <v>37.799999999999997</v>
      </c>
      <c r="E662" s="10"/>
      <c r="F662" t="str">
        <f>VLOOKUP($C662,[1]Athlete!$A$2:$F$602,3,FALSE)</f>
        <v>Lydia</v>
      </c>
      <c r="G662" t="str">
        <f>VLOOKUP($C662,[1]Athlete!$A$2:$F$602,2,FALSE)</f>
        <v>Church</v>
      </c>
      <c r="H662" t="str">
        <f>VLOOKUP($C662,[1]Athlete!$A$2:$F$602,4,FALSE)</f>
        <v>Nene Valley Harriers</v>
      </c>
    </row>
    <row r="663" spans="1:8">
      <c r="A663" s="33">
        <v>2</v>
      </c>
      <c r="B663" s="3"/>
      <c r="C663" s="9">
        <v>216</v>
      </c>
      <c r="D663" s="10">
        <v>26.03</v>
      </c>
      <c r="E663" s="10"/>
      <c r="F663" t="str">
        <f>VLOOKUP($C663,[1]Athlete!$A$2:$F$602,3,FALSE)</f>
        <v>Charlotte</v>
      </c>
      <c r="G663" t="str">
        <f>VLOOKUP($C663,[1]Athlete!$A$2:$F$602,2,FALSE)</f>
        <v>Davies</v>
      </c>
      <c r="H663" t="str">
        <f>VLOOKUP($C663,[1]Athlete!$A$2:$F$602,4,FALSE)</f>
        <v>Cambridge &amp; Coleridge</v>
      </c>
    </row>
    <row r="664" spans="1:8">
      <c r="A664" s="33">
        <v>3</v>
      </c>
      <c r="B664" s="3"/>
      <c r="C664" s="9">
        <v>226</v>
      </c>
      <c r="D664" s="10">
        <v>19.850000000000001</v>
      </c>
      <c r="E664" s="10"/>
      <c r="F664" t="str">
        <f>VLOOKUP($C664,[1]Athlete!$A$2:$F$602,3,FALSE)</f>
        <v>Alyssa</v>
      </c>
      <c r="G664" t="str">
        <f>VLOOKUP($C664,[1]Athlete!$A$2:$F$602,2,FALSE)</f>
        <v>Grinsted</v>
      </c>
      <c r="H664" t="str">
        <f>VLOOKUP($C664,[1]Athlete!$A$2:$F$602,4,FALSE)</f>
        <v>Luton AC</v>
      </c>
    </row>
    <row r="665" spans="1:8">
      <c r="A665" s="39" t="s">
        <v>1102</v>
      </c>
      <c r="B665" s="40"/>
      <c r="C665" s="40"/>
      <c r="D665" s="40"/>
      <c r="E665" s="40"/>
      <c r="F665" s="40"/>
      <c r="G665" s="20"/>
    </row>
    <row r="666" spans="1:8">
      <c r="A666" s="33">
        <v>1</v>
      </c>
      <c r="B666" s="3"/>
      <c r="C666" s="9">
        <v>238</v>
      </c>
      <c r="D666" s="37" t="s">
        <v>1103</v>
      </c>
      <c r="E666" s="10"/>
      <c r="F666" t="str">
        <f>VLOOKUP($C666,[1]Athlete!$A$2:$F$602,3,FALSE)</f>
        <v>Nicole</v>
      </c>
      <c r="G666" t="str">
        <f>VLOOKUP($C666,[1]Athlete!$A$2:$F$602,2,FALSE)</f>
        <v>Parcell</v>
      </c>
      <c r="H666" t="s">
        <v>1104</v>
      </c>
    </row>
    <row r="667" spans="1:8">
      <c r="A667" s="33">
        <v>2</v>
      </c>
      <c r="B667" s="3"/>
      <c r="C667" s="9">
        <v>253</v>
      </c>
      <c r="D667" s="10">
        <v>9.5299999999999994</v>
      </c>
      <c r="E667" s="10"/>
      <c r="F667" t="str">
        <f>VLOOKUP($C667,[1]Athlete!$A$2:$F$602,3,FALSE)</f>
        <v>Alice</v>
      </c>
      <c r="G667" t="str">
        <f>VLOOKUP($C667,[1]Athlete!$A$2:$F$602,2,FALSE)</f>
        <v>Wakeley</v>
      </c>
      <c r="H667" t="str">
        <f>VLOOKUP($C667,[1]Athlete!$A$2:$F$602,4,FALSE)</f>
        <v>Great Yarmouth &amp; District AC</v>
      </c>
    </row>
    <row r="668" spans="1:8">
      <c r="A668" s="33">
        <v>3</v>
      </c>
      <c r="B668" s="3"/>
      <c r="C668" s="9">
        <v>216</v>
      </c>
      <c r="D668" s="10">
        <v>8.23</v>
      </c>
      <c r="E668" s="10"/>
      <c r="F668" t="str">
        <f>VLOOKUP($C668,[1]Athlete!$A$2:$F$602,3,FALSE)</f>
        <v>Charlotte</v>
      </c>
      <c r="G668" t="str">
        <f>VLOOKUP($C668,[1]Athlete!$A$2:$F$602,2,FALSE)</f>
        <v>Davies</v>
      </c>
      <c r="H668" t="str">
        <f>VLOOKUP($C668,[1]Athlete!$A$2:$F$602,4,FALSE)</f>
        <v>Cambridge &amp; Coleridge</v>
      </c>
    </row>
    <row r="669" spans="1:8">
      <c r="A669" s="33">
        <v>4</v>
      </c>
      <c r="B669" s="3"/>
      <c r="C669" s="9">
        <v>257</v>
      </c>
      <c r="D669" s="10">
        <v>7.3</v>
      </c>
      <c r="E669" s="10"/>
      <c r="F669" t="str">
        <f>VLOOKUP($C669,[1]Athlete!$A$2:$F$602,3,FALSE)</f>
        <v>Sophie</v>
      </c>
      <c r="G669" t="str">
        <f>VLOOKUP($C669,[1]Athlete!$A$2:$F$602,2,FALSE)</f>
        <v>Wiseman</v>
      </c>
      <c r="H669" t="str">
        <f>VLOOKUP($C669,[1]Athlete!$A$2:$F$602,4,FALSE)</f>
        <v>West Suffolk AC</v>
      </c>
    </row>
    <row r="671" spans="1:8">
      <c r="A671" s="39" t="s">
        <v>1031</v>
      </c>
      <c r="B671" s="39"/>
      <c r="C671" s="39"/>
      <c r="D671" s="39"/>
      <c r="E671" s="12"/>
      <c r="F671" s="22" t="s">
        <v>114</v>
      </c>
      <c r="G671" s="20"/>
    </row>
    <row r="672" spans="1:8">
      <c r="A672" s="33">
        <v>1</v>
      </c>
      <c r="B672" s="3"/>
      <c r="C672" s="9">
        <v>102</v>
      </c>
      <c r="D672" s="19" t="s">
        <v>960</v>
      </c>
      <c r="E672" s="1" t="e">
        <f>#REF!</f>
        <v>#REF!</v>
      </c>
      <c r="F672" t="str">
        <f>VLOOKUP($C672,[1]Athlete!$A$2:$F$602,3,FALSE)</f>
        <v>Jasmine</v>
      </c>
      <c r="G672" t="str">
        <f>VLOOKUP($C672,[1]Athlete!$A$2:$F$602,2,FALSE)</f>
        <v>Cant</v>
      </c>
      <c r="H672" t="str">
        <f>VLOOKUP($C672,[1]Athlete!$A$2:$F$602,4,FALSE)</f>
        <v>Ipswich Harriers</v>
      </c>
    </row>
    <row r="673" spans="1:8">
      <c r="A673" s="33">
        <v>2</v>
      </c>
      <c r="B673" s="3"/>
      <c r="C673" s="9">
        <v>114</v>
      </c>
      <c r="D673" s="19" t="s">
        <v>959</v>
      </c>
      <c r="E673" s="1" t="e">
        <f>#REF!</f>
        <v>#REF!</v>
      </c>
      <c r="F673" t="str">
        <f>VLOOKUP($C673,[1]Athlete!$A$2:$F$602,3,FALSE)</f>
        <v>Lena</v>
      </c>
      <c r="G673" t="str">
        <f>VLOOKUP($C673,[1]Athlete!$A$2:$F$602,2,FALSE)</f>
        <v>Matsuka-Williams</v>
      </c>
      <c r="H673" t="str">
        <f>VLOOKUP($C673,[1]Athlete!$A$2:$F$602,4,FALSE)</f>
        <v>City of Norwich</v>
      </c>
    </row>
    <row r="674" spans="1:8">
      <c r="A674" s="33">
        <v>3</v>
      </c>
      <c r="B674" s="3"/>
      <c r="C674" s="9">
        <v>112</v>
      </c>
      <c r="D674" s="19" t="s">
        <v>1034</v>
      </c>
      <c r="E674" s="1" t="e">
        <f>#REF!</f>
        <v>#REF!</v>
      </c>
      <c r="F674" t="str">
        <f>VLOOKUP($C674,[1]Athlete!$A$2:$F$602,3,FALSE)</f>
        <v>Marli</v>
      </c>
      <c r="G674" t="str">
        <f>VLOOKUP($C674,[1]Athlete!$A$2:$F$602,2,FALSE)</f>
        <v>Jessop</v>
      </c>
      <c r="H674" t="str">
        <f>VLOOKUP($C674,[1]Athlete!$A$2:$F$602,4,FALSE)</f>
        <v>Watford Harriers</v>
      </c>
    </row>
    <row r="675" spans="1:8">
      <c r="A675" s="33">
        <v>4</v>
      </c>
      <c r="B675" s="3"/>
      <c r="C675" s="9">
        <v>125</v>
      </c>
      <c r="D675" s="19" t="s">
        <v>1034</v>
      </c>
      <c r="E675" s="1" t="e">
        <f>#REF!</f>
        <v>#REF!</v>
      </c>
      <c r="F675" t="str">
        <f>VLOOKUP($C675,[1]Athlete!$A$2:$F$602,3,FALSE)</f>
        <v>Jazz</v>
      </c>
      <c r="G675" t="str">
        <f>VLOOKUP($C675,[1]Athlete!$A$2:$F$602,2,FALSE)</f>
        <v>Sears</v>
      </c>
      <c r="H675" t="str">
        <f>VLOOKUP($C675,[1]Athlete!$A$2:$F$602,4,FALSE)</f>
        <v>Luton AC</v>
      </c>
    </row>
    <row r="676" spans="1:8">
      <c r="A676" s="33">
        <v>5</v>
      </c>
      <c r="B676" s="3"/>
      <c r="C676" s="9">
        <v>115</v>
      </c>
      <c r="D676" s="19" t="s">
        <v>1010</v>
      </c>
      <c r="E676" s="1" t="e">
        <f>#REF!</f>
        <v>#REF!</v>
      </c>
      <c r="F676" t="str">
        <f>VLOOKUP($C676,[1]Athlete!$A$2:$F$602,3,FALSE)</f>
        <v>Charlie</v>
      </c>
      <c r="G676" t="str">
        <f>VLOOKUP($C676,[1]Athlete!$A$2:$F$602,2,FALSE)</f>
        <v>Moore</v>
      </c>
      <c r="H676" t="str">
        <f>VLOOKUP($C676,[1]Athlete!$A$2:$F$602,4,FALSE)</f>
        <v>Ipswich Harriers</v>
      </c>
    </row>
    <row r="677" spans="1:8">
      <c r="A677" s="33">
        <v>6</v>
      </c>
      <c r="B677" s="3"/>
      <c r="C677" s="9">
        <v>101</v>
      </c>
      <c r="D677" s="19" t="s">
        <v>957</v>
      </c>
      <c r="E677" s="1" t="e">
        <f>#REF!</f>
        <v>#REF!</v>
      </c>
      <c r="F677" t="str">
        <f>VLOOKUP($C677,[1]Athlete!$A$2:$F$602,3,FALSE)</f>
        <v>Leah</v>
      </c>
      <c r="G677" t="str">
        <f>VLOOKUP($C677,[1]Athlete!$A$2:$F$602,2,FALSE)</f>
        <v>Cairns</v>
      </c>
      <c r="H677" t="str">
        <f>VLOOKUP($C677,[1]Athlete!$A$2:$F$602,4,FALSE)</f>
        <v>Stevenage and North Herts</v>
      </c>
    </row>
    <row r="678" spans="1:8">
      <c r="A678" s="33">
        <v>7</v>
      </c>
      <c r="B678" s="3"/>
      <c r="C678" s="9">
        <v>127</v>
      </c>
      <c r="D678" s="19" t="s">
        <v>957</v>
      </c>
      <c r="E678" s="1" t="e">
        <f>#REF!</f>
        <v>#REF!</v>
      </c>
      <c r="F678" t="str">
        <f>VLOOKUP($C678,[1]Athlete!$A$2:$F$602,3,FALSE)</f>
        <v>Lauren</v>
      </c>
      <c r="G678" t="str">
        <f>VLOOKUP($C678,[1]Athlete!$A$2:$F$602,2,FALSE)</f>
        <v>Strutt</v>
      </c>
      <c r="H678" t="str">
        <f>VLOOKUP($C678,[1]Athlete!$A$2:$F$602,4,FALSE)</f>
        <v>Colchester Harriers</v>
      </c>
    </row>
    <row r="679" spans="1:8">
      <c r="A679" s="33">
        <v>8</v>
      </c>
      <c r="B679" s="3"/>
      <c r="C679" s="9">
        <v>131</v>
      </c>
      <c r="D679" s="19" t="s">
        <v>1033</v>
      </c>
      <c r="E679" s="1" t="e">
        <f>#REF!</f>
        <v>#REF!</v>
      </c>
      <c r="F679" t="str">
        <f>VLOOKUP($C679,[1]Athlete!$A$2:$F$602,3,FALSE)</f>
        <v>Milly</v>
      </c>
      <c r="G679" t="str">
        <f>VLOOKUP($C679,[1]Athlete!$A$2:$F$602,2,FALSE)</f>
        <v>Wych</v>
      </c>
      <c r="H679" t="str">
        <f>VLOOKUP($C679,[1]Athlete!$A$2:$F$602,4,FALSE)</f>
        <v>Cambridge &amp; Coleridge</v>
      </c>
    </row>
    <row r="680" spans="1:8">
      <c r="A680" s="33">
        <v>9</v>
      </c>
      <c r="C680" s="9">
        <v>130</v>
      </c>
      <c r="D680" s="19" t="s">
        <v>1032</v>
      </c>
      <c r="E680" s="20" t="e">
        <f>#REF!</f>
        <v>#REF!</v>
      </c>
      <c r="F680" t="str">
        <f>VLOOKUP($C680,[1]Athlete!$A$2:$F$602,3,FALSE)</f>
        <v>Jessica Mae</v>
      </c>
      <c r="G680" t="str">
        <f>VLOOKUP($C680,[1]Athlete!$A$2:$F$602,2,FALSE)</f>
        <v>Webb</v>
      </c>
      <c r="H680" t="str">
        <f>VLOOKUP($C680,[1]Athlete!$A$2:$F$602,4,FALSE)</f>
        <v>Thetford AC</v>
      </c>
    </row>
    <row r="681" spans="1:8">
      <c r="A681" s="39" t="s">
        <v>1035</v>
      </c>
      <c r="B681" s="40"/>
      <c r="C681" s="40"/>
      <c r="D681" s="40"/>
      <c r="E681" s="12"/>
      <c r="F681" s="22" t="s">
        <v>114</v>
      </c>
      <c r="G681" s="20"/>
    </row>
    <row r="682" spans="1:8">
      <c r="A682" s="33">
        <v>1</v>
      </c>
      <c r="B682" s="3"/>
      <c r="C682" s="9">
        <v>117</v>
      </c>
      <c r="D682" s="19" t="s">
        <v>1042</v>
      </c>
      <c r="E682" s="23" t="e">
        <f>#REF!</f>
        <v>#REF!</v>
      </c>
      <c r="F682" t="str">
        <f>VLOOKUP($C682,[1]Athlete!$A$2:$F$602,3,FALSE)</f>
        <v>Funminiyi</v>
      </c>
      <c r="G682" t="str">
        <f>VLOOKUP($C682,[1]Athlete!$A$2:$F$602,2,FALSE)</f>
        <v>Olajide</v>
      </c>
      <c r="H682" t="str">
        <f>VLOOKUP($C682,[1]Athlete!$A$2:$F$602,4,FALSE)</f>
        <v>Thurrock Harriers</v>
      </c>
    </row>
    <row r="683" spans="1:8">
      <c r="A683" s="33">
        <v>2</v>
      </c>
      <c r="B683" s="3"/>
      <c r="C683" s="9">
        <v>129</v>
      </c>
      <c r="D683" s="19" t="s">
        <v>1041</v>
      </c>
      <c r="E683" s="23" t="e">
        <f>#REF!</f>
        <v>#REF!</v>
      </c>
      <c r="F683" t="str">
        <f>VLOOKUP($C683,[1]Athlete!$A$2:$F$602,3,FALSE)</f>
        <v>Kira Lily</v>
      </c>
      <c r="G683" t="str">
        <f>VLOOKUP($C683,[1]Athlete!$A$2:$F$602,2,FALSE)</f>
        <v>Wealls</v>
      </c>
      <c r="H683" t="str">
        <f>VLOOKUP($C683,[1]Athlete!$A$2:$F$602,4,FALSE)</f>
        <v>Colchester Harriers</v>
      </c>
    </row>
    <row r="684" spans="1:8">
      <c r="A684" s="33">
        <v>3</v>
      </c>
      <c r="B684" s="3"/>
      <c r="C684" s="9">
        <v>104</v>
      </c>
      <c r="D684" s="19" t="s">
        <v>1040</v>
      </c>
      <c r="E684" s="23" t="e">
        <f>#REF!</f>
        <v>#REF!</v>
      </c>
      <c r="F684" t="str">
        <f>VLOOKUP($C684,[1]Athlete!$A$2:$F$602,3,FALSE)</f>
        <v xml:space="preserve">Harriet </v>
      </c>
      <c r="G684" t="str">
        <f>VLOOKUP($C684,[1]Athlete!$A$2:$F$602,2,FALSE)</f>
        <v>Fenton</v>
      </c>
      <c r="H684" t="str">
        <f>VLOOKUP($C684,[1]Athlete!$A$2:$F$602,4,FALSE)</f>
        <v>Peterborough AC</v>
      </c>
    </row>
    <row r="685" spans="1:8">
      <c r="A685" s="33">
        <v>4</v>
      </c>
      <c r="B685" s="3"/>
      <c r="C685" s="9">
        <v>102</v>
      </c>
      <c r="D685" s="19" t="s">
        <v>1039</v>
      </c>
      <c r="E685" s="23" t="e">
        <f>#REF!</f>
        <v>#REF!</v>
      </c>
      <c r="F685" t="str">
        <f>VLOOKUP($C685,[1]Athlete!$A$2:$F$602,3,FALSE)</f>
        <v>Jasmine</v>
      </c>
      <c r="G685" t="str">
        <f>VLOOKUP($C685,[1]Athlete!$A$2:$F$602,2,FALSE)</f>
        <v>Cant</v>
      </c>
      <c r="H685" t="str">
        <f>VLOOKUP($C685,[1]Athlete!$A$2:$F$602,4,FALSE)</f>
        <v>Ipswich Harriers</v>
      </c>
    </row>
    <row r="686" spans="1:8">
      <c r="A686" s="33">
        <v>5</v>
      </c>
      <c r="B686" s="3"/>
      <c r="C686" s="9">
        <v>114</v>
      </c>
      <c r="D686" s="19" t="s">
        <v>1038</v>
      </c>
      <c r="E686" s="23" t="e">
        <f>#REF!</f>
        <v>#REF!</v>
      </c>
      <c r="F686" t="str">
        <f>VLOOKUP($C686,[1]Athlete!$A$2:$F$602,3,FALSE)</f>
        <v>Lena</v>
      </c>
      <c r="G686" t="str">
        <f>VLOOKUP($C686,[1]Athlete!$A$2:$F$602,2,FALSE)</f>
        <v>Matsuka-Williams</v>
      </c>
      <c r="H686" t="str">
        <f>VLOOKUP($C686,[1]Athlete!$A$2:$F$602,4,FALSE)</f>
        <v>City of Norwich</v>
      </c>
    </row>
    <row r="687" spans="1:8">
      <c r="A687" s="33">
        <v>6</v>
      </c>
      <c r="B687" s="3"/>
      <c r="C687" s="9">
        <v>101</v>
      </c>
      <c r="D687" s="19" t="s">
        <v>1037</v>
      </c>
      <c r="E687" s="23" t="e">
        <f>#REF!</f>
        <v>#REF!</v>
      </c>
      <c r="F687" t="str">
        <f>VLOOKUP($C687,[1]Athlete!$A$2:$F$602,3,FALSE)</f>
        <v>Leah</v>
      </c>
      <c r="G687" t="str">
        <f>VLOOKUP($C687,[1]Athlete!$A$2:$F$602,2,FALSE)</f>
        <v>Cairns</v>
      </c>
      <c r="H687" t="str">
        <f>VLOOKUP($C687,[1]Athlete!$A$2:$F$602,4,FALSE)</f>
        <v>Stevenage and North Herts</v>
      </c>
    </row>
    <row r="688" spans="1:8">
      <c r="A688" s="33">
        <v>7</v>
      </c>
      <c r="B688" s="3"/>
      <c r="C688" s="9">
        <v>115</v>
      </c>
      <c r="D688" s="19" t="s">
        <v>1036</v>
      </c>
      <c r="E688" s="23" t="e">
        <f>#REF!</f>
        <v>#REF!</v>
      </c>
      <c r="F688" t="str">
        <f>VLOOKUP($C688,[1]Athlete!$A$2:$F$602,3,FALSE)</f>
        <v>Charlie</v>
      </c>
      <c r="G688" t="str">
        <f>VLOOKUP($C688,[1]Athlete!$A$2:$F$602,2,FALSE)</f>
        <v>Moore</v>
      </c>
      <c r="H688" t="str">
        <f>VLOOKUP($C688,[1]Athlete!$A$2:$F$602,4,FALSE)</f>
        <v>Ipswich Harriers</v>
      </c>
    </row>
    <row r="689" spans="1:8">
      <c r="A689" s="39" t="s">
        <v>1043</v>
      </c>
      <c r="B689" s="40"/>
      <c r="C689" s="40"/>
      <c r="D689" s="40"/>
      <c r="E689" s="12"/>
      <c r="F689" s="22" t="s">
        <v>114</v>
      </c>
      <c r="G689" s="20"/>
    </row>
    <row r="690" spans="1:8">
      <c r="A690" s="33">
        <v>1</v>
      </c>
      <c r="B690" s="3"/>
      <c r="C690" s="9">
        <v>117</v>
      </c>
      <c r="D690" s="19" t="s">
        <v>1051</v>
      </c>
      <c r="E690" s="23" t="e">
        <f>#REF!</f>
        <v>#REF!</v>
      </c>
      <c r="F690" t="str">
        <f>VLOOKUP($C690,[1]Athlete!$A$2:$F$602,3,FALSE)</f>
        <v>Funminiyi</v>
      </c>
      <c r="G690" t="str">
        <f>VLOOKUP($C690,[1]Athlete!$A$2:$F$602,2,FALSE)</f>
        <v>Olajide</v>
      </c>
      <c r="H690" t="str">
        <f>VLOOKUP($C690,[1]Athlete!$A$2:$F$602,4,FALSE)</f>
        <v>Thurrock Harriers</v>
      </c>
    </row>
    <row r="691" spans="1:8">
      <c r="A691" s="33">
        <v>2</v>
      </c>
      <c r="B691" s="3"/>
      <c r="C691" s="9">
        <v>129</v>
      </c>
      <c r="D691" s="19" t="s">
        <v>1050</v>
      </c>
      <c r="E691" s="23" t="e">
        <f>#REF!</f>
        <v>#REF!</v>
      </c>
      <c r="F691" t="str">
        <f>VLOOKUP($C691,[1]Athlete!$A$2:$F$602,3,FALSE)</f>
        <v>Kira Lily</v>
      </c>
      <c r="G691" t="str">
        <f>VLOOKUP($C691,[1]Athlete!$A$2:$F$602,2,FALSE)</f>
        <v>Wealls</v>
      </c>
      <c r="H691" t="str">
        <f>VLOOKUP($C691,[1]Athlete!$A$2:$F$602,4,FALSE)</f>
        <v>Colchester Harriers</v>
      </c>
    </row>
    <row r="692" spans="1:8">
      <c r="A692" s="33">
        <v>3</v>
      </c>
      <c r="B692" s="3"/>
      <c r="C692" s="9">
        <v>114</v>
      </c>
      <c r="D692" s="19" t="s">
        <v>1049</v>
      </c>
      <c r="E692" s="23" t="e">
        <f>#REF!</f>
        <v>#REF!</v>
      </c>
      <c r="F692" t="str">
        <f>VLOOKUP($C692,[1]Athlete!$A$2:$F$602,3,FALSE)</f>
        <v>Lena</v>
      </c>
      <c r="G692" t="str">
        <f>VLOOKUP($C692,[1]Athlete!$A$2:$F$602,2,FALSE)</f>
        <v>Matsuka-Williams</v>
      </c>
      <c r="H692" t="str">
        <f>VLOOKUP($C692,[1]Athlete!$A$2:$F$602,4,FALSE)</f>
        <v>City of Norwich</v>
      </c>
    </row>
    <row r="693" spans="1:8">
      <c r="A693" s="33">
        <v>4</v>
      </c>
      <c r="B693" s="3"/>
      <c r="C693" s="9">
        <v>101</v>
      </c>
      <c r="D693" s="19" t="s">
        <v>1048</v>
      </c>
      <c r="E693" s="23" t="e">
        <f>#REF!</f>
        <v>#REF!</v>
      </c>
      <c r="F693" t="str">
        <f>VLOOKUP($C693,[1]Athlete!$A$2:$F$602,3,FALSE)</f>
        <v>Leah</v>
      </c>
      <c r="G693" t="str">
        <f>VLOOKUP($C693,[1]Athlete!$A$2:$F$602,2,FALSE)</f>
        <v>Cairns</v>
      </c>
      <c r="H693" t="str">
        <f>VLOOKUP($C693,[1]Athlete!$A$2:$F$602,4,FALSE)</f>
        <v>Stevenage and North Herts</v>
      </c>
    </row>
    <row r="694" spans="1:8">
      <c r="A694" s="33">
        <v>5</v>
      </c>
      <c r="B694" s="3"/>
      <c r="C694" s="9">
        <v>115</v>
      </c>
      <c r="D694" s="19" t="s">
        <v>1047</v>
      </c>
      <c r="E694" s="23" t="e">
        <f>#REF!</f>
        <v>#REF!</v>
      </c>
      <c r="F694" t="str">
        <f>VLOOKUP($C694,[1]Athlete!$A$2:$F$602,3,FALSE)</f>
        <v>Charlie</v>
      </c>
      <c r="G694" t="str">
        <f>VLOOKUP($C694,[1]Athlete!$A$2:$F$602,2,FALSE)</f>
        <v>Moore</v>
      </c>
      <c r="H694" t="str">
        <f>VLOOKUP($C694,[1]Athlete!$A$2:$F$602,4,FALSE)</f>
        <v>Ipswich Harriers</v>
      </c>
    </row>
    <row r="695" spans="1:8">
      <c r="A695" s="33">
        <v>6</v>
      </c>
      <c r="B695" s="3"/>
      <c r="C695" s="9">
        <v>100</v>
      </c>
      <c r="D695" s="19" t="s">
        <v>1046</v>
      </c>
      <c r="E695" s="23" t="e">
        <f>#REF!</f>
        <v>#REF!</v>
      </c>
      <c r="F695" t="str">
        <f>VLOOKUP($C695,[1]Athlete!$A$2:$F$602,3,FALSE)</f>
        <v>Ella</v>
      </c>
      <c r="G695" t="str">
        <f>VLOOKUP($C695,[1]Athlete!$A$2:$F$602,2,FALSE)</f>
        <v>Broadfield</v>
      </c>
      <c r="H695" t="str">
        <f>VLOOKUP($C695,[1]Athlete!$A$2:$F$602,4,FALSE)</f>
        <v>Dacorum &amp; Tring</v>
      </c>
    </row>
    <row r="696" spans="1:8">
      <c r="A696" s="33">
        <v>7</v>
      </c>
      <c r="B696" s="3"/>
      <c r="C696" s="9">
        <v>123</v>
      </c>
      <c r="D696" s="19" t="s">
        <v>1045</v>
      </c>
      <c r="E696" s="23" t="e">
        <f>#REF!</f>
        <v>#REF!</v>
      </c>
      <c r="F696" t="str">
        <f>VLOOKUP($C696,[1]Athlete!$A$2:$F$602,3,FALSE)</f>
        <v>Maddie</v>
      </c>
      <c r="G696" t="str">
        <f>VLOOKUP($C696,[1]Athlete!$A$2:$F$602,2,FALSE)</f>
        <v>Rolph</v>
      </c>
      <c r="H696" t="str">
        <f>VLOOKUP($C696,[1]Athlete!$A$2:$F$602,4,FALSE)</f>
        <v>Thetford AC</v>
      </c>
    </row>
    <row r="697" spans="1:8">
      <c r="A697" s="33">
        <v>8</v>
      </c>
      <c r="B697" s="3"/>
      <c r="C697" s="9">
        <v>119</v>
      </c>
      <c r="D697" s="19" t="s">
        <v>1044</v>
      </c>
      <c r="E697" s="23" t="e">
        <f>#REF!</f>
        <v>#REF!</v>
      </c>
      <c r="F697" t="str">
        <f>VLOOKUP($C697,[1]Athlete!$A$2:$F$602,3,FALSE)</f>
        <v>Eleanor</v>
      </c>
      <c r="G697" t="str">
        <f>VLOOKUP($C697,[1]Athlete!$A$2:$F$602,2,FALSE)</f>
        <v>Phipps</v>
      </c>
      <c r="H697" t="str">
        <f>VLOOKUP($C697,[1]Athlete!$A$2:$F$602,4,FALSE)</f>
        <v>Hunts AC</v>
      </c>
    </row>
    <row r="698" spans="1:8">
      <c r="A698" s="39" t="s">
        <v>1052</v>
      </c>
      <c r="B698" s="40"/>
      <c r="C698" s="40"/>
      <c r="D698" s="40"/>
      <c r="E698" s="12"/>
      <c r="F698" s="22" t="s">
        <v>114</v>
      </c>
      <c r="G698" s="20"/>
    </row>
    <row r="699" spans="1:8">
      <c r="A699" s="33">
        <v>1</v>
      </c>
      <c r="B699" s="3"/>
      <c r="C699" s="9">
        <v>104</v>
      </c>
      <c r="D699" s="19" t="s">
        <v>1059</v>
      </c>
      <c r="E699" s="21" t="e">
        <f>#REF!</f>
        <v>#REF!</v>
      </c>
      <c r="F699" t="str">
        <f>VLOOKUP($C699,[1]Athlete!$A$2:$F$602,3,FALSE)</f>
        <v xml:space="preserve">Harriet </v>
      </c>
      <c r="G699" t="str">
        <f>VLOOKUP($C699,[1]Athlete!$A$2:$F$602,2,FALSE)</f>
        <v>Fenton</v>
      </c>
      <c r="H699" t="str">
        <f>VLOOKUP($C699,[1]Athlete!$A$2:$F$602,4,FALSE)</f>
        <v>Peterborough AC</v>
      </c>
    </row>
    <row r="700" spans="1:8">
      <c r="A700" s="33">
        <v>2</v>
      </c>
      <c r="B700" s="3"/>
      <c r="C700" s="9">
        <v>102</v>
      </c>
      <c r="D700" s="19" t="s">
        <v>1058</v>
      </c>
      <c r="E700" s="23" t="e">
        <f>#REF!</f>
        <v>#REF!</v>
      </c>
      <c r="F700" t="str">
        <f>VLOOKUP($C700,[1]Athlete!$A$2:$F$602,3,FALSE)</f>
        <v>Jasmine</v>
      </c>
      <c r="G700" t="str">
        <f>VLOOKUP($C700,[1]Athlete!$A$2:$F$602,2,FALSE)</f>
        <v>Cant</v>
      </c>
      <c r="H700" t="str">
        <f>VLOOKUP($C700,[1]Athlete!$A$2:$F$602,4,FALSE)</f>
        <v>Ipswich Harriers</v>
      </c>
    </row>
    <row r="701" spans="1:8">
      <c r="A701" s="33">
        <v>3</v>
      </c>
      <c r="B701" s="3"/>
      <c r="C701" s="9">
        <v>105</v>
      </c>
      <c r="D701" s="19" t="s">
        <v>1057</v>
      </c>
      <c r="E701" s="23" t="e">
        <f>#REF!</f>
        <v>#REF!</v>
      </c>
      <c r="F701" t="str">
        <f>VLOOKUP($C701,[1]Athlete!$A$2:$F$602,3,FALSE)</f>
        <v>Hannah</v>
      </c>
      <c r="G701" t="str">
        <f>VLOOKUP($C701,[1]Athlete!$A$2:$F$602,2,FALSE)</f>
        <v>Foster</v>
      </c>
      <c r="H701" t="str">
        <f>VLOOKUP($C701,[1]Athlete!$A$2:$F$602,4,FALSE)</f>
        <v>Luton AC</v>
      </c>
    </row>
    <row r="702" spans="1:8">
      <c r="A702" s="33">
        <v>4</v>
      </c>
      <c r="B702" s="3"/>
      <c r="C702" s="9">
        <v>131</v>
      </c>
      <c r="D702" s="19" t="s">
        <v>1056</v>
      </c>
      <c r="E702" s="23" t="e">
        <f>#REF!</f>
        <v>#REF!</v>
      </c>
      <c r="F702" t="str">
        <f>VLOOKUP($C702,[1]Athlete!$A$2:$F$602,3,FALSE)</f>
        <v>Milly</v>
      </c>
      <c r="G702" t="str">
        <f>VLOOKUP($C702,[1]Athlete!$A$2:$F$602,2,FALSE)</f>
        <v>Wych</v>
      </c>
      <c r="H702" t="str">
        <f>VLOOKUP($C702,[1]Athlete!$A$2:$F$602,4,FALSE)</f>
        <v>Cambridge &amp; Coleridge</v>
      </c>
    </row>
    <row r="703" spans="1:8">
      <c r="A703" s="33">
        <v>5</v>
      </c>
      <c r="B703" s="3"/>
      <c r="C703" s="9">
        <v>127</v>
      </c>
      <c r="D703" s="19" t="s">
        <v>1055</v>
      </c>
      <c r="E703" s="23" t="e">
        <f>#REF!</f>
        <v>#REF!</v>
      </c>
      <c r="F703" t="str">
        <f>VLOOKUP($C703,[1]Athlete!$A$2:$F$602,3,FALSE)</f>
        <v>Lauren</v>
      </c>
      <c r="G703" t="str">
        <f>VLOOKUP($C703,[1]Athlete!$A$2:$F$602,2,FALSE)</f>
        <v>Strutt</v>
      </c>
      <c r="H703" t="str">
        <f>VLOOKUP($C703,[1]Athlete!$A$2:$F$602,4,FALSE)</f>
        <v>Colchester Harriers</v>
      </c>
    </row>
    <row r="704" spans="1:8">
      <c r="A704" s="33">
        <v>6</v>
      </c>
      <c r="B704" s="3"/>
      <c r="C704" s="9">
        <v>130</v>
      </c>
      <c r="D704" s="19" t="s">
        <v>1054</v>
      </c>
      <c r="E704" s="23" t="e">
        <f>#REF!</f>
        <v>#REF!</v>
      </c>
      <c r="F704" t="str">
        <f>VLOOKUP($C704,[1]Athlete!$A$2:$F$602,3,FALSE)</f>
        <v>Jessica Mae</v>
      </c>
      <c r="G704" t="str">
        <f>VLOOKUP($C704,[1]Athlete!$A$2:$F$602,2,FALSE)</f>
        <v>Webb</v>
      </c>
      <c r="H704" t="str">
        <f>VLOOKUP($C704,[1]Athlete!$A$2:$F$602,4,FALSE)</f>
        <v>Thetford AC</v>
      </c>
    </row>
    <row r="705" spans="1:8">
      <c r="A705" s="33">
        <v>7</v>
      </c>
      <c r="B705" s="3"/>
      <c r="C705" s="9">
        <v>118</v>
      </c>
      <c r="D705" s="19" t="s">
        <v>1053</v>
      </c>
      <c r="E705" s="23" t="e">
        <f>#REF!</f>
        <v>#REF!</v>
      </c>
      <c r="F705" t="str">
        <f>VLOOKUP($C705,[1]Athlete!$A$2:$F$602,3,FALSE)</f>
        <v>Abigail</v>
      </c>
      <c r="G705" t="str">
        <f>VLOOKUP($C705,[1]Athlete!$A$2:$F$602,2,FALSE)</f>
        <v>Pain</v>
      </c>
      <c r="H705" t="str">
        <f>VLOOKUP($C705,[1]Athlete!$A$2:$F$602,4,FALSE)</f>
        <v>Thurrock Harriers</v>
      </c>
    </row>
    <row r="706" spans="1:8">
      <c r="A706" s="39" t="s">
        <v>1060</v>
      </c>
      <c r="B706" s="40"/>
      <c r="C706" s="40"/>
      <c r="D706" s="40"/>
      <c r="E706" s="12"/>
      <c r="F706" s="22" t="s">
        <v>114</v>
      </c>
      <c r="G706" s="20"/>
    </row>
    <row r="707" spans="1:8">
      <c r="A707" s="33">
        <v>1</v>
      </c>
      <c r="B707" s="3"/>
      <c r="C707" s="9">
        <v>247</v>
      </c>
      <c r="D707" s="38" t="s">
        <v>1062</v>
      </c>
      <c r="E707" s="23" t="e">
        <f>#REF!</f>
        <v>#REF!</v>
      </c>
      <c r="F707" t="str">
        <f>VLOOKUP($C707,[1]Athlete!$A$2:$F$602,3,FALSE)</f>
        <v>Megan</v>
      </c>
      <c r="G707" t="str">
        <f>VLOOKUP($C707,[1]Athlete!$A$2:$F$602,2,FALSE)</f>
        <v xml:space="preserve">Sims </v>
      </c>
      <c r="H707" t="str">
        <f>VLOOKUP($C707,[1]Athlete!$A$2:$F$602,4,FALSE)</f>
        <v>Peterborough AC</v>
      </c>
    </row>
    <row r="708" spans="1:8">
      <c r="A708" s="33">
        <v>2</v>
      </c>
      <c r="B708" s="3"/>
      <c r="C708" s="9">
        <v>255</v>
      </c>
      <c r="D708" s="19" t="s">
        <v>701</v>
      </c>
      <c r="E708" s="23" t="e">
        <f>#REF!</f>
        <v>#REF!</v>
      </c>
      <c r="F708" t="s">
        <v>81</v>
      </c>
      <c r="G708" t="str">
        <f>VLOOKUP($C708,[1]Athlete!$A$2:$F$602,2,FALSE)</f>
        <v>Wansell</v>
      </c>
      <c r="H708" t="s">
        <v>1104</v>
      </c>
    </row>
    <row r="709" spans="1:8">
      <c r="A709" s="33">
        <v>3</v>
      </c>
      <c r="B709" s="3"/>
      <c r="C709" s="9">
        <v>223</v>
      </c>
      <c r="D709" s="19" t="s">
        <v>983</v>
      </c>
      <c r="E709" s="23" t="e">
        <f>#REF!</f>
        <v>#REF!</v>
      </c>
      <c r="F709" t="s">
        <v>476</v>
      </c>
      <c r="G709" t="str">
        <f>VLOOKUP($C709,[1]Athlete!$A$2:$F$602,2,FALSE)</f>
        <v>Goodman</v>
      </c>
      <c r="H709" t="str">
        <f>VLOOKUP($C709,[1]Athlete!$A$2:$F$602,4,FALSE)</f>
        <v>Ipswich Harriers</v>
      </c>
    </row>
    <row r="710" spans="1:8">
      <c r="A710" s="33">
        <v>4</v>
      </c>
      <c r="B710" s="3"/>
      <c r="C710" s="9">
        <v>213</v>
      </c>
      <c r="D710" s="19" t="s">
        <v>982</v>
      </c>
      <c r="E710" s="23" t="e">
        <f>#REF!</f>
        <v>#REF!</v>
      </c>
      <c r="F710" t="s">
        <v>77</v>
      </c>
      <c r="G710" t="str">
        <f>VLOOKUP($C710,[1]Athlete!$A$2:$F$602,2,FALSE)</f>
        <v>Burton</v>
      </c>
      <c r="H710" t="str">
        <f>VLOOKUP($C710,[1]Athlete!$A$2:$F$602,4,FALSE)</f>
        <v>Luton AC</v>
      </c>
    </row>
    <row r="711" spans="1:8">
      <c r="A711" s="33">
        <v>5</v>
      </c>
      <c r="B711" s="3"/>
      <c r="C711" s="9">
        <v>220</v>
      </c>
      <c r="D711" s="19" t="s">
        <v>981</v>
      </c>
      <c r="E711" s="23" t="e">
        <f>#REF!</f>
        <v>#REF!</v>
      </c>
      <c r="F711" t="s">
        <v>1061</v>
      </c>
      <c r="G711" t="str">
        <f>VLOOKUP($C711,[1]Athlete!$A$2:$F$602,2,FALSE)</f>
        <v>Fraser</v>
      </c>
      <c r="H711" t="str">
        <f>VLOOKUP($C711,[1]Athlete!$A$2:$F$602,4,FALSE)</f>
        <v>Ipswich Harriers</v>
      </c>
    </row>
    <row r="712" spans="1:8">
      <c r="A712" s="33">
        <v>6</v>
      </c>
      <c r="B712" s="3"/>
      <c r="C712" s="9">
        <v>229</v>
      </c>
      <c r="D712" s="19" t="s">
        <v>676</v>
      </c>
      <c r="E712" s="23" t="e">
        <f>#REF!</f>
        <v>#REF!</v>
      </c>
      <c r="F712" t="s">
        <v>172</v>
      </c>
      <c r="G712" t="str">
        <f>VLOOKUP($C712,[1]Athlete!$A$2:$F$602,2,FALSE)</f>
        <v>Hope</v>
      </c>
      <c r="H712" t="str">
        <f>VLOOKUP($C712,[1]Athlete!$A$2:$F$602,4,FALSE)</f>
        <v>Hunts AC</v>
      </c>
    </row>
    <row r="713" spans="1:8">
      <c r="A713" s="39" t="s">
        <v>1063</v>
      </c>
      <c r="B713" s="40"/>
      <c r="C713" s="40"/>
      <c r="D713" s="40"/>
      <c r="E713" s="12"/>
      <c r="F713" s="22" t="s">
        <v>114</v>
      </c>
      <c r="G713" s="20"/>
    </row>
    <row r="714" spans="1:8">
      <c r="A714" s="33">
        <v>1</v>
      </c>
      <c r="C714" s="9">
        <v>120</v>
      </c>
      <c r="D714" s="10" t="s">
        <v>1071</v>
      </c>
      <c r="E714" s="10"/>
      <c r="F714" t="str">
        <f>VLOOKUP($C714,[1]Athlete!$A$2:$F$602,3,FALSE)</f>
        <v>Katie</v>
      </c>
      <c r="G714" t="str">
        <f>VLOOKUP($C714,[1]Athlete!$A$2:$F$602,2,FALSE)</f>
        <v>Porter</v>
      </c>
      <c r="H714" t="str">
        <f>VLOOKUP($C714,[1]Athlete!$A$2:$F$602,4,FALSE)</f>
        <v>Peterborough AC</v>
      </c>
    </row>
    <row r="715" spans="1:8">
      <c r="A715" s="33">
        <v>2</v>
      </c>
      <c r="B715" s="2"/>
      <c r="C715" s="9">
        <v>103</v>
      </c>
      <c r="D715" s="10" t="s">
        <v>1071</v>
      </c>
      <c r="E715" s="10"/>
      <c r="F715" t="str">
        <f>VLOOKUP($C715,[1]Athlete!$A$2:$F$602,3,FALSE)</f>
        <v>Helena</v>
      </c>
      <c r="G715" t="str">
        <f>VLOOKUP($C715,[1]Athlete!$A$2:$F$602,2,FALSE)</f>
        <v>Dyce</v>
      </c>
      <c r="H715" t="str">
        <f>VLOOKUP($C715,[1]Athlete!$A$2:$F$602,4,FALSE)</f>
        <v>Cambridge &amp; Coleridge</v>
      </c>
    </row>
    <row r="716" spans="1:8">
      <c r="A716" s="33">
        <v>3</v>
      </c>
      <c r="B716" s="2"/>
      <c r="C716" s="9">
        <v>108</v>
      </c>
      <c r="D716" s="10" t="s">
        <v>1070</v>
      </c>
      <c r="E716" s="10"/>
      <c r="F716" t="str">
        <f>VLOOKUP($C716,[1]Athlete!$A$2:$F$602,3,FALSE)</f>
        <v>Hayley</v>
      </c>
      <c r="G716" t="str">
        <f>VLOOKUP($C716,[1]Athlete!$A$2:$F$602,2,FALSE)</f>
        <v>Instance</v>
      </c>
      <c r="H716" t="str">
        <f>VLOOKUP($C716,[1]Athlete!$A$2:$F$602,4,FALSE)</f>
        <v>Thurrock Harriers</v>
      </c>
    </row>
    <row r="717" spans="1:8">
      <c r="A717" s="33">
        <v>4</v>
      </c>
      <c r="B717" s="2"/>
      <c r="C717" s="9">
        <v>113</v>
      </c>
      <c r="D717" s="10" t="s">
        <v>1069</v>
      </c>
      <c r="E717" s="10"/>
      <c r="F717" t="str">
        <f>VLOOKUP($C717,[1]Athlete!$A$2:$F$602,3,FALSE)</f>
        <v>Eleanor</v>
      </c>
      <c r="G717" t="str">
        <f>VLOOKUP($C717,[1]Athlete!$A$2:$F$602,2,FALSE)</f>
        <v>Macintosh</v>
      </c>
      <c r="H717" t="str">
        <f>VLOOKUP($C717,[1]Athlete!$A$2:$F$602,4,FALSE)</f>
        <v>Cambridge &amp; Coleridge</v>
      </c>
    </row>
    <row r="718" spans="1:8">
      <c r="A718" s="33">
        <v>5</v>
      </c>
      <c r="B718" s="2"/>
      <c r="C718" s="9">
        <v>128</v>
      </c>
      <c r="D718" s="10" t="s">
        <v>1068</v>
      </c>
      <c r="E718" s="10"/>
      <c r="F718" t="str">
        <f>VLOOKUP($C718,[1]Athlete!$A$2:$F$602,3,FALSE)</f>
        <v>Libby</v>
      </c>
      <c r="G718" t="str">
        <f>VLOOKUP($C718,[1]Athlete!$A$2:$F$602,2,FALSE)</f>
        <v>Walshe</v>
      </c>
      <c r="H718" t="str">
        <f>VLOOKUP($C718,[1]Athlete!$A$2:$F$602,4,FALSE)</f>
        <v>West Suffolk AC</v>
      </c>
    </row>
    <row r="719" spans="1:8">
      <c r="A719" s="33">
        <v>6</v>
      </c>
      <c r="B719" s="2"/>
      <c r="C719" s="9">
        <v>123</v>
      </c>
      <c r="D719" s="10" t="s">
        <v>1067</v>
      </c>
      <c r="E719" s="10"/>
      <c r="F719" t="str">
        <f>VLOOKUP($C719,[1]Athlete!$A$2:$F$602,3,FALSE)</f>
        <v>Maddie</v>
      </c>
      <c r="G719" t="str">
        <f>VLOOKUP($C719,[1]Athlete!$A$2:$F$602,2,FALSE)</f>
        <v>Rolph</v>
      </c>
      <c r="H719" t="str">
        <f>VLOOKUP($C719,[1]Athlete!$A$2:$F$602,4,FALSE)</f>
        <v>Thetford AC</v>
      </c>
    </row>
    <row r="720" spans="1:8">
      <c r="A720" s="33">
        <v>7</v>
      </c>
      <c r="B720" s="2"/>
      <c r="C720" s="9">
        <v>107</v>
      </c>
      <c r="D720" s="10" t="s">
        <v>1066</v>
      </c>
      <c r="E720" s="10"/>
      <c r="F720" t="str">
        <f>VLOOKUP($C720,[1]Athlete!$A$2:$F$602,3,FALSE)</f>
        <v>Frances</v>
      </c>
      <c r="G720" t="str">
        <f>VLOOKUP($C720,[1]Athlete!$A$2:$F$602,2,FALSE)</f>
        <v>Haines</v>
      </c>
      <c r="H720" t="str">
        <f>VLOOKUP($C720,[1]Athlete!$A$2:$F$602,4,FALSE)</f>
        <v>Cambridge &amp; Coleridge</v>
      </c>
    </row>
    <row r="721" spans="1:8">
      <c r="A721" s="33">
        <v>8</v>
      </c>
      <c r="C721" s="9">
        <v>124</v>
      </c>
      <c r="D721" s="10" t="s">
        <v>1065</v>
      </c>
      <c r="E721" s="10"/>
      <c r="F721" t="str">
        <f>VLOOKUP($C721,[1]Athlete!$A$2:$F$602,3,FALSE)</f>
        <v>Keira</v>
      </c>
      <c r="G721" t="str">
        <f>VLOOKUP($C721,[1]Athlete!$A$2:$F$602,2,FALSE)</f>
        <v>Scott</v>
      </c>
      <c r="H721" t="str">
        <f>VLOOKUP($C721,[1]Athlete!$A$2:$F$602,4,FALSE)</f>
        <v>Thurrock Harriers</v>
      </c>
    </row>
    <row r="722" spans="1:8">
      <c r="A722" s="33">
        <v>9</v>
      </c>
      <c r="C722" s="9">
        <v>118</v>
      </c>
      <c r="D722" s="10" t="s">
        <v>1064</v>
      </c>
      <c r="E722" s="10"/>
      <c r="F722" t="str">
        <f>VLOOKUP($C722,[1]Athlete!$A$2:$F$602,3,FALSE)</f>
        <v>Abigail</v>
      </c>
      <c r="G722" t="str">
        <f>VLOOKUP($C722,[1]Athlete!$A$2:$F$602,2,FALSE)</f>
        <v>Pain</v>
      </c>
      <c r="H722" t="str">
        <f>VLOOKUP($C722,[1]Athlete!$A$2:$F$602,4,FALSE)</f>
        <v>Thurrock Harriers</v>
      </c>
    </row>
    <row r="723" spans="1:8">
      <c r="A723" s="39" t="s">
        <v>1072</v>
      </c>
      <c r="B723" s="40"/>
      <c r="C723" s="40"/>
      <c r="D723" s="40"/>
      <c r="E723" s="40"/>
      <c r="F723" s="40"/>
      <c r="G723" s="20"/>
    </row>
    <row r="724" spans="1:8">
      <c r="A724" s="33">
        <v>1</v>
      </c>
      <c r="B724" s="3"/>
      <c r="C724" s="9">
        <v>126</v>
      </c>
      <c r="D724" s="19" t="s">
        <v>1079</v>
      </c>
      <c r="E724" s="21" t="e">
        <f>#REF!</f>
        <v>#REF!</v>
      </c>
      <c r="F724" t="str">
        <f>VLOOKUP($C724,[1]Athlete!$A$2:$F$602,3,FALSE)</f>
        <v>Hannah</v>
      </c>
      <c r="G724" t="s">
        <v>1078</v>
      </c>
      <c r="H724" t="str">
        <f>VLOOKUP($C724,[1]Athlete!$A$2:$F$602,4,FALSE)</f>
        <v>Braintree &amp; District AC</v>
      </c>
    </row>
    <row r="725" spans="1:8">
      <c r="A725" s="33">
        <v>2</v>
      </c>
      <c r="B725" s="3"/>
      <c r="C725" s="9">
        <v>109</v>
      </c>
      <c r="D725" s="19" t="s">
        <v>670</v>
      </c>
      <c r="E725" s="1" t="e">
        <f>#REF!</f>
        <v>#REF!</v>
      </c>
      <c r="F725" t="str">
        <f>VLOOKUP($C725,[1]Athlete!$A$2:$F$602,3,FALSE)</f>
        <v>Georgie</v>
      </c>
      <c r="G725" t="s">
        <v>372</v>
      </c>
      <c r="H725" t="str">
        <f>VLOOKUP($C725,[1]Athlete!$A$2:$F$602,4,FALSE)</f>
        <v>Peterborough AC</v>
      </c>
    </row>
    <row r="726" spans="1:8">
      <c r="A726" s="33">
        <v>3</v>
      </c>
      <c r="B726" s="3"/>
      <c r="C726" s="9">
        <v>111</v>
      </c>
      <c r="D726" s="19" t="s">
        <v>1077</v>
      </c>
      <c r="E726" s="1" t="e">
        <f>#REF!</f>
        <v>#REF!</v>
      </c>
      <c r="F726" t="str">
        <f>VLOOKUP($C726,[1]Athlete!$A$2:$F$602,3,FALSE)</f>
        <v>Monet</v>
      </c>
      <c r="G726" t="s">
        <v>375</v>
      </c>
      <c r="H726" t="str">
        <f>VLOOKUP($C726,[1]Athlete!$A$2:$F$602,4,FALSE)</f>
        <v>Thurrock Harriers</v>
      </c>
    </row>
    <row r="727" spans="1:8">
      <c r="A727" s="33">
        <v>4</v>
      </c>
      <c r="B727" s="3"/>
      <c r="C727" s="9">
        <v>100</v>
      </c>
      <c r="D727" s="19" t="s">
        <v>1076</v>
      </c>
      <c r="E727" s="1" t="e">
        <f>#REF!</f>
        <v>#REF!</v>
      </c>
      <c r="F727" t="str">
        <f>VLOOKUP($C727,[1]Athlete!$A$2:$F$602,3,FALSE)</f>
        <v>Ella</v>
      </c>
      <c r="G727" t="s">
        <v>262</v>
      </c>
      <c r="H727" t="str">
        <f>VLOOKUP($C727,[1]Athlete!$A$2:$F$602,4,FALSE)</f>
        <v>Dacorum &amp; Tring</v>
      </c>
    </row>
    <row r="728" spans="1:8">
      <c r="A728" s="33">
        <v>5</v>
      </c>
      <c r="B728" s="3"/>
      <c r="C728" s="9">
        <v>105</v>
      </c>
      <c r="D728" s="19" t="s">
        <v>1075</v>
      </c>
      <c r="E728" s="1" t="e">
        <f>#REF!</f>
        <v>#REF!</v>
      </c>
      <c r="F728" t="str">
        <f>VLOOKUP($C728,[1]Athlete!$A$2:$F$602,3,FALSE)</f>
        <v>Hannah</v>
      </c>
      <c r="G728" t="s">
        <v>367</v>
      </c>
      <c r="H728" t="str">
        <f>VLOOKUP($C728,[1]Athlete!$A$2:$F$602,4,FALSE)</f>
        <v>Luton AC</v>
      </c>
    </row>
    <row r="729" spans="1:8">
      <c r="A729" s="33">
        <v>6</v>
      </c>
      <c r="B729" s="3"/>
      <c r="C729" s="9">
        <v>101</v>
      </c>
      <c r="D729" s="19" t="s">
        <v>1074</v>
      </c>
      <c r="E729" s="1" t="e">
        <f>#REF!</f>
        <v>#REF!</v>
      </c>
      <c r="F729" t="str">
        <f>VLOOKUP($C729,[1]Athlete!$A$2:$F$602,3,FALSE)</f>
        <v>Leah</v>
      </c>
      <c r="G729" t="s">
        <v>362</v>
      </c>
      <c r="H729" t="str">
        <f>VLOOKUP($C729,[1]Athlete!$A$2:$F$602,4,FALSE)</f>
        <v>Stevenage and North Herts</v>
      </c>
    </row>
    <row r="730" spans="1:8">
      <c r="A730" s="33">
        <v>7</v>
      </c>
      <c r="B730" s="3"/>
      <c r="C730" s="9">
        <v>119</v>
      </c>
      <c r="D730" s="19" t="s">
        <v>1073</v>
      </c>
      <c r="E730" s="1" t="e">
        <f>#REF!</f>
        <v>#REF!</v>
      </c>
      <c r="F730" t="str">
        <f>VLOOKUP($C730,[1]Athlete!$A$2:$F$602,3,FALSE)</f>
        <v>Eleanor</v>
      </c>
      <c r="G730" t="s">
        <v>388</v>
      </c>
      <c r="H730" t="str">
        <f>VLOOKUP($C730,[1]Athlete!$A$2:$F$602,4,FALSE)</f>
        <v>Hunts AC</v>
      </c>
    </row>
    <row r="731" spans="1:8">
      <c r="A731" s="39" t="s">
        <v>1082</v>
      </c>
      <c r="B731" s="40"/>
      <c r="C731" s="40"/>
      <c r="D731" s="40"/>
      <c r="E731" s="40"/>
      <c r="F731" s="40"/>
      <c r="G731" s="20"/>
    </row>
    <row r="732" spans="1:8">
      <c r="A732" s="33">
        <v>1</v>
      </c>
      <c r="B732" s="3"/>
      <c r="C732" s="9">
        <v>125</v>
      </c>
      <c r="D732" s="10">
        <v>4.5199999999999996</v>
      </c>
      <c r="E732" s="10"/>
      <c r="F732" t="str">
        <f>VLOOKUP($C732,[1]Athlete!$A$2:$F$602,3,FALSE)</f>
        <v>Jazz</v>
      </c>
      <c r="G732" t="str">
        <f>VLOOKUP($C732,[1]Athlete!$A$2:$F$602,2,FALSE)</f>
        <v>Sears</v>
      </c>
      <c r="H732" t="str">
        <f>VLOOKUP($C732,[1]Athlete!$A$2:$F$602,4,FALSE)</f>
        <v>Luton AC</v>
      </c>
    </row>
    <row r="733" spans="1:8">
      <c r="A733" s="33">
        <v>2</v>
      </c>
      <c r="B733" s="3"/>
      <c r="C733" s="9">
        <v>129</v>
      </c>
      <c r="D733" s="10">
        <v>4.3899999999999997</v>
      </c>
      <c r="E733" s="10"/>
      <c r="F733" t="s">
        <v>400</v>
      </c>
      <c r="G733" t="s">
        <v>399</v>
      </c>
      <c r="H733" t="str">
        <f>VLOOKUP($C733,[1]Athlete!$A$2:$F$602,4,FALSE)</f>
        <v>Colchester Harriers</v>
      </c>
    </row>
    <row r="734" spans="1:8">
      <c r="A734" s="33">
        <v>3</v>
      </c>
      <c r="B734" s="3"/>
      <c r="C734" s="9">
        <v>117</v>
      </c>
      <c r="D734" s="10">
        <v>4.3099999999999996</v>
      </c>
      <c r="E734" s="10"/>
      <c r="F734" t="s">
        <v>386</v>
      </c>
      <c r="G734" t="s">
        <v>385</v>
      </c>
      <c r="H734" t="str">
        <f>VLOOKUP($C734,[1]Athlete!$A$2:$F$602,4,FALSE)</f>
        <v>Thurrock Harriers</v>
      </c>
    </row>
    <row r="735" spans="1:8">
      <c r="A735" s="33">
        <v>4</v>
      </c>
      <c r="B735" s="3"/>
      <c r="C735" s="9">
        <v>127</v>
      </c>
      <c r="D735" s="10">
        <v>4.26</v>
      </c>
      <c r="E735" s="10"/>
      <c r="F735" t="s">
        <v>57</v>
      </c>
      <c r="G735" t="s">
        <v>186</v>
      </c>
      <c r="H735" t="str">
        <f>VLOOKUP($C735,[1]Athlete!$A$2:$F$602,4,FALSE)</f>
        <v>Colchester Harriers</v>
      </c>
    </row>
    <row r="736" spans="1:8">
      <c r="A736" s="33">
        <v>5</v>
      </c>
      <c r="B736" s="3"/>
      <c r="C736" s="9">
        <v>112</v>
      </c>
      <c r="D736" s="10">
        <v>4.21</v>
      </c>
      <c r="E736" s="10"/>
      <c r="F736" t="s">
        <v>377</v>
      </c>
      <c r="G736" t="s">
        <v>247</v>
      </c>
      <c r="H736" t="str">
        <f>VLOOKUP($C736,[1]Athlete!$A$2:$F$602,4,FALSE)</f>
        <v>Watford Harriers</v>
      </c>
    </row>
    <row r="737" spans="1:8">
      <c r="A737" s="33">
        <v>6</v>
      </c>
      <c r="B737" s="3"/>
      <c r="C737" s="9">
        <v>104</v>
      </c>
      <c r="D737" s="10">
        <v>4.1399999999999997</v>
      </c>
      <c r="E737" s="10"/>
      <c r="F737" t="s">
        <v>52</v>
      </c>
      <c r="G737" t="s">
        <v>175</v>
      </c>
      <c r="H737" t="str">
        <f>VLOOKUP($C737,[1]Athlete!$A$2:$F$602,4,FALSE)</f>
        <v>Peterborough AC</v>
      </c>
    </row>
    <row r="738" spans="1:8">
      <c r="A738" s="33">
        <v>7</v>
      </c>
      <c r="B738" s="3"/>
      <c r="C738" s="9">
        <v>131</v>
      </c>
      <c r="D738" s="10">
        <v>3.38</v>
      </c>
      <c r="E738" s="10"/>
      <c r="F738" t="s">
        <v>80</v>
      </c>
      <c r="G738" t="s">
        <v>403</v>
      </c>
      <c r="H738" t="str">
        <f>VLOOKUP($C738,[1]Athlete!$A$2:$F$602,4,FALSE)</f>
        <v>Cambridge &amp; Coleridge</v>
      </c>
    </row>
    <row r="739" spans="1:8">
      <c r="A739" s="33">
        <v>8</v>
      </c>
      <c r="B739" s="3"/>
      <c r="C739" s="9">
        <v>119</v>
      </c>
      <c r="D739" s="10">
        <v>3.24</v>
      </c>
      <c r="E739" s="10"/>
      <c r="F739" t="s">
        <v>379</v>
      </c>
      <c r="G739" t="s">
        <v>388</v>
      </c>
      <c r="H739" t="str">
        <f>VLOOKUP($C739,[1]Athlete!$A$2:$F$602,4,FALSE)</f>
        <v>Hunts AC</v>
      </c>
    </row>
    <row r="740" spans="1:8">
      <c r="A740" s="39" t="s">
        <v>1100</v>
      </c>
      <c r="B740" s="40"/>
      <c r="C740" s="40"/>
      <c r="D740" s="40"/>
      <c r="E740" s="40"/>
      <c r="F740" s="40"/>
      <c r="G740" s="20"/>
    </row>
    <row r="741" spans="1:8">
      <c r="A741" s="33">
        <v>1</v>
      </c>
      <c r="B741" s="3"/>
      <c r="C741" s="9">
        <v>111</v>
      </c>
      <c r="D741" s="37" t="s">
        <v>1101</v>
      </c>
      <c r="E741" s="10"/>
      <c r="F741" t="str">
        <f>VLOOKUP($C741,[1]Athlete!$A$2:$F$602,3,FALSE)</f>
        <v>Monet</v>
      </c>
      <c r="G741" t="str">
        <f>VLOOKUP($C741,[1]Athlete!$A$2:$F$602,2,FALSE)</f>
        <v>Jervier</v>
      </c>
      <c r="H741" t="str">
        <f>VLOOKUP($C741,[1]Athlete!$A$2:$F$602,4,FALSE)</f>
        <v>Thurrock Harriers</v>
      </c>
    </row>
    <row r="742" spans="1:8">
      <c r="A742" s="33">
        <v>2</v>
      </c>
      <c r="B742" s="3"/>
      <c r="C742" s="9">
        <v>117</v>
      </c>
      <c r="D742" s="10">
        <v>8.19</v>
      </c>
      <c r="E742" s="10"/>
      <c r="F742" t="str">
        <f>VLOOKUP($C742,[1]Athlete!$A$2:$F$602,3,FALSE)</f>
        <v>Funminiyi</v>
      </c>
      <c r="G742" t="str">
        <f>VLOOKUP($C742,[1]Athlete!$A$2:$F$602,2,FALSE)</f>
        <v>Olajide</v>
      </c>
      <c r="H742" t="str">
        <f>VLOOKUP($C742,[1]Athlete!$A$2:$F$602,4,FALSE)</f>
        <v>Thurrock Harriers</v>
      </c>
    </row>
    <row r="743" spans="1:8">
      <c r="A743" s="33">
        <v>3</v>
      </c>
      <c r="B743" s="3"/>
      <c r="C743" s="9">
        <v>104</v>
      </c>
      <c r="D743" s="10">
        <v>7.95</v>
      </c>
      <c r="E743" s="10"/>
      <c r="F743" t="str">
        <f>VLOOKUP($C743,[1]Athlete!$A$2:$F$602,3,FALSE)</f>
        <v xml:space="preserve">Harriet </v>
      </c>
      <c r="G743" t="str">
        <f>VLOOKUP($C743,[1]Athlete!$A$2:$F$602,2,FALSE)</f>
        <v>Fenton</v>
      </c>
      <c r="H743" t="str">
        <f>VLOOKUP($C743,[1]Athlete!$A$2:$F$602,4,FALSE)</f>
        <v>Peterborough AC</v>
      </c>
    </row>
    <row r="744" spans="1:8">
      <c r="A744" s="33">
        <v>4</v>
      </c>
      <c r="B744" s="3"/>
      <c r="C744" s="9">
        <v>106</v>
      </c>
      <c r="D744" s="10">
        <v>6.85</v>
      </c>
      <c r="E744" s="10"/>
      <c r="F744" t="str">
        <f>VLOOKUP($C744,[1]Athlete!$A$2:$F$602,3,FALSE)</f>
        <v>Alyssa</v>
      </c>
      <c r="G744" t="str">
        <f>VLOOKUP($C744,[1]Athlete!$A$2:$F$602,2,FALSE)</f>
        <v>Grinsted</v>
      </c>
      <c r="H744" t="str">
        <f>VLOOKUP($C744,[1]Athlete!$A$2:$F$602,4,FALSE)</f>
        <v>Luton AC</v>
      </c>
    </row>
    <row r="745" spans="1:8">
      <c r="A745" s="33">
        <v>5</v>
      </c>
      <c r="B745" s="3"/>
      <c r="C745" s="9">
        <v>125</v>
      </c>
      <c r="D745" s="10">
        <v>6.58</v>
      </c>
      <c r="E745" s="10"/>
      <c r="F745" t="str">
        <f>VLOOKUP($C745,[1]Athlete!$A$2:$F$602,3,FALSE)</f>
        <v>Jazz</v>
      </c>
      <c r="G745" t="str">
        <f>VLOOKUP($C745,[1]Athlete!$A$2:$F$602,2,FALSE)</f>
        <v>Sears</v>
      </c>
      <c r="H745" t="str">
        <f>VLOOKUP($C745,[1]Athlete!$A$2:$F$602,4,FALSE)</f>
        <v>Luton AC</v>
      </c>
    </row>
    <row r="746" spans="1:8">
      <c r="A746" s="33">
        <v>6</v>
      </c>
      <c r="B746" s="3"/>
      <c r="C746" s="9">
        <v>118</v>
      </c>
      <c r="D746" s="10">
        <v>6.33</v>
      </c>
      <c r="E746" s="10"/>
      <c r="F746" t="str">
        <f>VLOOKUP($C746,[1]Athlete!$A$2:$F$602,3,FALSE)</f>
        <v>Abigail</v>
      </c>
      <c r="G746" t="str">
        <f>VLOOKUP($C746,[1]Athlete!$A$2:$F$602,2,FALSE)</f>
        <v>Pain</v>
      </c>
      <c r="H746" t="str">
        <f>VLOOKUP($C746,[1]Athlete!$A$2:$F$602,4,FALSE)</f>
        <v>Thurrock Harriers</v>
      </c>
    </row>
    <row r="747" spans="1:8">
      <c r="A747" s="33">
        <v>7</v>
      </c>
      <c r="B747" s="3"/>
      <c r="C747" s="9">
        <v>130</v>
      </c>
      <c r="D747" s="10">
        <v>5.5</v>
      </c>
      <c r="E747" s="10"/>
      <c r="F747" t="str">
        <f>VLOOKUP($C747,[1]Athlete!$A$2:$F$602,3,FALSE)</f>
        <v>Jessica Mae</v>
      </c>
      <c r="G747" t="str">
        <f>VLOOKUP($C747,[1]Athlete!$A$2:$F$602,2,FALSE)</f>
        <v>Webb</v>
      </c>
      <c r="H747" t="str">
        <f>VLOOKUP($C747,[1]Athlete!$A$2:$F$602,4,FALSE)</f>
        <v>Thetford AC</v>
      </c>
    </row>
  </sheetData>
  <sheetProtection selectLockedCells="1"/>
  <mergeCells count="145">
    <mergeCell ref="A2:F2"/>
    <mergeCell ref="A118:F118"/>
    <mergeCell ref="A34:F34"/>
    <mergeCell ref="A73:D73"/>
    <mergeCell ref="A99:F99"/>
    <mergeCell ref="A14:F14"/>
    <mergeCell ref="A84:F84"/>
    <mergeCell ref="A30:F30"/>
    <mergeCell ref="A113:F113"/>
    <mergeCell ref="A67:F67"/>
    <mergeCell ref="A40:F40"/>
    <mergeCell ref="A88:F88"/>
    <mergeCell ref="A111:F111"/>
    <mergeCell ref="A108:F108"/>
    <mergeCell ref="A44:F44"/>
    <mergeCell ref="A49:F49"/>
    <mergeCell ref="A51:F51"/>
    <mergeCell ref="A93:F93"/>
    <mergeCell ref="A54:F54"/>
    <mergeCell ref="A56:F56"/>
    <mergeCell ref="A61:F61"/>
    <mergeCell ref="A78:D78"/>
    <mergeCell ref="A91:F91"/>
    <mergeCell ref="A446:F446"/>
    <mergeCell ref="A123:F123"/>
    <mergeCell ref="A395:F395"/>
    <mergeCell ref="A385:F385"/>
    <mergeCell ref="A353:F353"/>
    <mergeCell ref="A204:D204"/>
    <mergeCell ref="A360:F360"/>
    <mergeCell ref="A101:F101"/>
    <mergeCell ref="A103:F103"/>
    <mergeCell ref="A151:F151"/>
    <mergeCell ref="A167:F167"/>
    <mergeCell ref="A374:F374"/>
    <mergeCell ref="A159:F159"/>
    <mergeCell ref="A176:F176"/>
    <mergeCell ref="A138:D138"/>
    <mergeCell ref="A127:F127"/>
    <mergeCell ref="A292:F292"/>
    <mergeCell ref="A297:F297"/>
    <mergeCell ref="A241:D241"/>
    <mergeCell ref="A230:D230"/>
    <mergeCell ref="A276:F276"/>
    <mergeCell ref="A279:F279"/>
    <mergeCell ref="A283:F283"/>
    <mergeCell ref="A389:F389"/>
    <mergeCell ref="A392:F392"/>
    <mergeCell ref="A438:F438"/>
    <mergeCell ref="A399:F399"/>
    <mergeCell ref="A418:F418"/>
    <mergeCell ref="A416:F416"/>
    <mergeCell ref="A427:F427"/>
    <mergeCell ref="A429:F429"/>
    <mergeCell ref="A272:F272"/>
    <mergeCell ref="A156:F156"/>
    <mergeCell ref="A346:F346"/>
    <mergeCell ref="A8:F8"/>
    <mergeCell ref="A26:F26"/>
    <mergeCell ref="A20:F20"/>
    <mergeCell ref="A22:F22"/>
    <mergeCell ref="A336:F336"/>
    <mergeCell ref="A213:D213"/>
    <mergeCell ref="A220:D220"/>
    <mergeCell ref="A178:F178"/>
    <mergeCell ref="A162:F162"/>
    <mergeCell ref="A186:F186"/>
    <mergeCell ref="A95:F95"/>
    <mergeCell ref="A379:F379"/>
    <mergeCell ref="A196:D196"/>
    <mergeCell ref="A251:F251"/>
    <mergeCell ref="A257:F257"/>
    <mergeCell ref="A264:F264"/>
    <mergeCell ref="A329:F329"/>
    <mergeCell ref="A381:F381"/>
    <mergeCell ref="A383:F383"/>
    <mergeCell ref="A189:F189"/>
    <mergeCell ref="A132:D132"/>
    <mergeCell ref="A146:F146"/>
    <mergeCell ref="A226:D226"/>
    <mergeCell ref="A193:F193"/>
    <mergeCell ref="A191:F191"/>
    <mergeCell ref="A170:F170"/>
    <mergeCell ref="A181:F181"/>
    <mergeCell ref="A305:D305"/>
    <mergeCell ref="A309:D309"/>
    <mergeCell ref="A317:D317"/>
    <mergeCell ref="A325:F325"/>
    <mergeCell ref="A368:F368"/>
    <mergeCell ref="A372:F372"/>
    <mergeCell ref="A341:F341"/>
    <mergeCell ref="A363:F363"/>
    <mergeCell ref="A357:F357"/>
    <mergeCell ref="A453:F453"/>
    <mergeCell ref="A630:F630"/>
    <mergeCell ref="A366:F366"/>
    <mergeCell ref="A514:F514"/>
    <mergeCell ref="A436:F436"/>
    <mergeCell ref="A462:F462"/>
    <mergeCell ref="A408:F408"/>
    <mergeCell ref="A532:F532"/>
    <mergeCell ref="A485:F485"/>
    <mergeCell ref="A478:F478"/>
    <mergeCell ref="A440:F440"/>
    <mergeCell ref="A444:F444"/>
    <mergeCell ref="A421:F421"/>
    <mergeCell ref="A423:F423"/>
    <mergeCell ref="A449:F449"/>
    <mergeCell ref="A431:F431"/>
    <mergeCell ref="A471:F471"/>
    <mergeCell ref="A493:F493"/>
    <mergeCell ref="A491:F491"/>
    <mergeCell ref="A561:D561"/>
    <mergeCell ref="A535:F535"/>
    <mergeCell ref="A505:F505"/>
    <mergeCell ref="A501:F501"/>
    <mergeCell ref="A541:D541"/>
    <mergeCell ref="A551:D551"/>
    <mergeCell ref="A520:F520"/>
    <mergeCell ref="A510:F510"/>
    <mergeCell ref="A614:F614"/>
    <mergeCell ref="A740:F740"/>
    <mergeCell ref="A665:F665"/>
    <mergeCell ref="A731:F731"/>
    <mergeCell ref="A713:D713"/>
    <mergeCell ref="A723:F723"/>
    <mergeCell ref="A642:F642"/>
    <mergeCell ref="A624:F624"/>
    <mergeCell ref="A689:D689"/>
    <mergeCell ref="A649:F649"/>
    <mergeCell ref="A579:D579"/>
    <mergeCell ref="A530:F530"/>
    <mergeCell ref="A608:D608"/>
    <mergeCell ref="A524:F524"/>
    <mergeCell ref="A600:D600"/>
    <mergeCell ref="A586:D586"/>
    <mergeCell ref="A593:D593"/>
    <mergeCell ref="A571:D571"/>
    <mergeCell ref="A657:F657"/>
    <mergeCell ref="A661:F661"/>
    <mergeCell ref="A653:F653"/>
    <mergeCell ref="A698:D698"/>
    <mergeCell ref="A706:D706"/>
    <mergeCell ref="A671:D671"/>
    <mergeCell ref="A681:D681"/>
  </mergeCells>
  <phoneticPr fontId="0" type="noConversion"/>
  <pageMargins left="0.7" right="0.7" top="0.75" bottom="0.75" header="0.3" footer="0.3"/>
  <pageSetup paperSize="9" scale="70" orientation="portrait" r:id="rId1"/>
  <headerFooter>
    <oddHeader>&amp;C&amp;"Calibri,Bold"&amp;12EASTERN AA CHAMPIONSHIPS - 2014</oddHeader>
  </headerFooter>
  <rowBreaks count="13" manualBreakCount="13">
    <brk id="72" max="8" man="1"/>
    <brk id="130" max="8" man="1"/>
    <brk id="194" max="8" man="1"/>
    <brk id="250" max="8" man="1"/>
    <brk id="304" max="8" man="1"/>
    <brk id="340" max="8" man="1"/>
    <brk id="393" max="8" man="1"/>
    <brk id="451" max="8" man="1"/>
    <brk id="500" max="8" man="1"/>
    <brk id="540" max="8" man="1"/>
    <brk id="607" max="8" man="1"/>
    <brk id="669" max="8" man="1"/>
    <brk id="712" max="8" man="1"/>
  </rowBreaks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2"/>
  <sheetViews>
    <sheetView topLeftCell="A330" workbookViewId="0">
      <selection activeCell="B76" sqref="B76"/>
    </sheetView>
  </sheetViews>
  <sheetFormatPr defaultRowHeight="15"/>
  <cols>
    <col min="2" max="2" width="14.85546875" customWidth="1"/>
    <col min="3" max="3" width="20.5703125" customWidth="1"/>
    <col min="4" max="4" width="17.5703125" bestFit="1" customWidth="1"/>
    <col min="5" max="5" width="23.42578125" style="3" customWidth="1"/>
    <col min="7" max="7" width="44.5703125" customWidth="1"/>
    <col min="9" max="9" width="17.7109375" customWidth="1"/>
    <col min="10" max="10" width="15.7109375" customWidth="1"/>
    <col min="11" max="11" width="13" customWidth="1"/>
  </cols>
  <sheetData>
    <row r="1" spans="1:7">
      <c r="A1" t="s">
        <v>117</v>
      </c>
      <c r="C1" t="s">
        <v>118</v>
      </c>
      <c r="F1" s="16"/>
      <c r="G1" s="14"/>
    </row>
    <row r="2" spans="1:7">
      <c r="A2" s="3">
        <v>1</v>
      </c>
      <c r="B2" t="s">
        <v>121</v>
      </c>
      <c r="C2" t="s">
        <v>35</v>
      </c>
      <c r="D2" t="s">
        <v>122</v>
      </c>
      <c r="E2" t="s">
        <v>119</v>
      </c>
      <c r="F2" s="18"/>
      <c r="G2" s="14"/>
    </row>
    <row r="3" spans="1:7">
      <c r="A3" s="3">
        <v>2</v>
      </c>
      <c r="B3" t="s">
        <v>121</v>
      </c>
      <c r="C3" t="s">
        <v>42</v>
      </c>
      <c r="D3" t="s">
        <v>122</v>
      </c>
      <c r="E3" t="s">
        <v>119</v>
      </c>
      <c r="F3" s="18"/>
      <c r="G3" s="14"/>
    </row>
    <row r="4" spans="1:7">
      <c r="A4" s="3">
        <v>3</v>
      </c>
      <c r="B4" t="s">
        <v>211</v>
      </c>
      <c r="C4" t="s">
        <v>212</v>
      </c>
      <c r="D4" t="s">
        <v>263</v>
      </c>
      <c r="E4" t="s">
        <v>119</v>
      </c>
      <c r="F4" s="18"/>
      <c r="G4" s="14"/>
    </row>
    <row r="5" spans="1:7">
      <c r="A5" s="3">
        <v>4</v>
      </c>
      <c r="B5" t="s">
        <v>264</v>
      </c>
      <c r="C5" t="s">
        <v>265</v>
      </c>
      <c r="D5" t="s">
        <v>266</v>
      </c>
      <c r="E5" t="s">
        <v>119</v>
      </c>
      <c r="F5" s="18"/>
      <c r="G5" s="14"/>
    </row>
    <row r="6" spans="1:7">
      <c r="A6" s="3">
        <v>5</v>
      </c>
      <c r="B6" t="s">
        <v>267</v>
      </c>
      <c r="C6" t="s">
        <v>15</v>
      </c>
      <c r="D6" t="s">
        <v>268</v>
      </c>
      <c r="E6" t="s">
        <v>119</v>
      </c>
      <c r="F6" s="18"/>
      <c r="G6" s="14"/>
    </row>
    <row r="7" spans="1:7">
      <c r="A7" s="3">
        <v>6</v>
      </c>
      <c r="B7" t="s">
        <v>269</v>
      </c>
      <c r="C7" t="s">
        <v>270</v>
      </c>
      <c r="D7" t="s">
        <v>271</v>
      </c>
      <c r="E7" t="s">
        <v>119</v>
      </c>
      <c r="F7" s="18"/>
      <c r="G7" s="14"/>
    </row>
    <row r="8" spans="1:7">
      <c r="A8" s="3">
        <v>7</v>
      </c>
      <c r="B8" t="s">
        <v>272</v>
      </c>
      <c r="C8" t="s">
        <v>273</v>
      </c>
      <c r="D8" t="s">
        <v>152</v>
      </c>
      <c r="E8" t="s">
        <v>119</v>
      </c>
      <c r="F8" s="18"/>
      <c r="G8" s="14"/>
    </row>
    <row r="9" spans="1:7">
      <c r="A9" s="3">
        <v>8</v>
      </c>
      <c r="B9" t="s">
        <v>274</v>
      </c>
      <c r="C9" t="s">
        <v>27</v>
      </c>
      <c r="D9" t="s">
        <v>275</v>
      </c>
      <c r="E9" t="s">
        <v>119</v>
      </c>
      <c r="F9" s="18"/>
      <c r="G9" s="14"/>
    </row>
    <row r="10" spans="1:7">
      <c r="A10" s="3">
        <v>9</v>
      </c>
      <c r="B10" t="s">
        <v>21</v>
      </c>
      <c r="C10" t="s">
        <v>45</v>
      </c>
      <c r="D10" t="s">
        <v>174</v>
      </c>
      <c r="E10" t="s">
        <v>119</v>
      </c>
      <c r="F10" s="18"/>
      <c r="G10" s="14"/>
    </row>
    <row r="11" spans="1:7">
      <c r="A11" s="3">
        <v>10</v>
      </c>
      <c r="B11" t="s">
        <v>276</v>
      </c>
      <c r="C11" t="s">
        <v>34</v>
      </c>
      <c r="D11" t="s">
        <v>134</v>
      </c>
      <c r="E11" t="s">
        <v>119</v>
      </c>
      <c r="F11" s="18"/>
      <c r="G11" s="14"/>
    </row>
    <row r="12" spans="1:7">
      <c r="A12" s="3">
        <v>11</v>
      </c>
      <c r="B12" t="s">
        <v>124</v>
      </c>
      <c r="C12" t="s">
        <v>46</v>
      </c>
      <c r="D12" t="s">
        <v>136</v>
      </c>
      <c r="E12" t="s">
        <v>119</v>
      </c>
      <c r="F12" s="18"/>
      <c r="G12" s="14"/>
    </row>
    <row r="13" spans="1:7">
      <c r="A13" s="3">
        <v>12</v>
      </c>
      <c r="B13" t="s">
        <v>125</v>
      </c>
      <c r="C13" t="s">
        <v>126</v>
      </c>
      <c r="D13" t="s">
        <v>277</v>
      </c>
      <c r="E13" t="s">
        <v>119</v>
      </c>
      <c r="F13" s="18"/>
      <c r="G13" s="14"/>
    </row>
    <row r="14" spans="1:7">
      <c r="A14" s="3">
        <v>13</v>
      </c>
      <c r="B14" t="s">
        <v>278</v>
      </c>
      <c r="C14" t="s">
        <v>1</v>
      </c>
      <c r="D14" t="s">
        <v>149</v>
      </c>
      <c r="E14" t="s">
        <v>119</v>
      </c>
      <c r="F14" s="18"/>
      <c r="G14" s="14"/>
    </row>
    <row r="15" spans="1:7">
      <c r="A15" s="3">
        <v>14</v>
      </c>
      <c r="B15" t="s">
        <v>279</v>
      </c>
      <c r="C15" t="s">
        <v>12</v>
      </c>
      <c r="D15" t="s">
        <v>142</v>
      </c>
      <c r="E15" t="s">
        <v>119</v>
      </c>
      <c r="F15" s="18"/>
      <c r="G15" s="14"/>
    </row>
    <row r="16" spans="1:7">
      <c r="A16" s="3">
        <v>15</v>
      </c>
      <c r="B16" t="s">
        <v>280</v>
      </c>
      <c r="C16" t="s">
        <v>281</v>
      </c>
      <c r="D16" t="s">
        <v>146</v>
      </c>
      <c r="E16" t="s">
        <v>119</v>
      </c>
      <c r="F16" s="18"/>
      <c r="G16" s="14"/>
    </row>
    <row r="17" spans="1:7">
      <c r="A17" s="3">
        <v>16</v>
      </c>
      <c r="B17" t="s">
        <v>282</v>
      </c>
      <c r="C17" t="s">
        <v>23</v>
      </c>
      <c r="D17" t="s">
        <v>158</v>
      </c>
      <c r="E17" t="s">
        <v>119</v>
      </c>
      <c r="F17" s="18"/>
      <c r="G17" s="14"/>
    </row>
    <row r="18" spans="1:7">
      <c r="A18" s="3">
        <v>17</v>
      </c>
      <c r="B18" t="s">
        <v>283</v>
      </c>
      <c r="C18" t="s">
        <v>284</v>
      </c>
      <c r="D18" t="s">
        <v>134</v>
      </c>
      <c r="E18" t="s">
        <v>119</v>
      </c>
      <c r="F18" s="18"/>
      <c r="G18" s="14"/>
    </row>
    <row r="19" spans="1:7">
      <c r="A19" s="3">
        <v>18</v>
      </c>
      <c r="B19" t="s">
        <v>176</v>
      </c>
      <c r="C19" t="s">
        <v>2</v>
      </c>
      <c r="D19" t="s">
        <v>285</v>
      </c>
      <c r="E19" t="s">
        <v>286</v>
      </c>
      <c r="F19" s="18"/>
      <c r="G19" s="14"/>
    </row>
    <row r="20" spans="1:7">
      <c r="A20" s="3">
        <v>19</v>
      </c>
      <c r="B20" t="s">
        <v>287</v>
      </c>
      <c r="C20" t="s">
        <v>288</v>
      </c>
      <c r="D20" t="s">
        <v>146</v>
      </c>
      <c r="E20" t="s">
        <v>119</v>
      </c>
      <c r="F20" s="18"/>
      <c r="G20" s="14"/>
    </row>
    <row r="21" spans="1:7">
      <c r="A21" s="3">
        <v>20</v>
      </c>
      <c r="B21" t="s">
        <v>40</v>
      </c>
      <c r="C21" t="s">
        <v>289</v>
      </c>
      <c r="D21" t="s">
        <v>142</v>
      </c>
      <c r="E21" t="s">
        <v>119</v>
      </c>
      <c r="F21" s="18"/>
      <c r="G21" s="14"/>
    </row>
    <row r="22" spans="1:7">
      <c r="A22" s="3">
        <v>21</v>
      </c>
      <c r="B22" t="s">
        <v>40</v>
      </c>
      <c r="C22" t="s">
        <v>290</v>
      </c>
      <c r="D22" t="s">
        <v>136</v>
      </c>
      <c r="E22" t="s">
        <v>119</v>
      </c>
      <c r="F22" s="18"/>
      <c r="G22" s="14"/>
    </row>
    <row r="23" spans="1:7">
      <c r="A23" s="3">
        <v>22</v>
      </c>
      <c r="B23" t="s">
        <v>291</v>
      </c>
      <c r="C23" t="s">
        <v>292</v>
      </c>
      <c r="D23" t="s">
        <v>130</v>
      </c>
      <c r="E23" t="s">
        <v>119</v>
      </c>
      <c r="F23" s="18"/>
      <c r="G23" s="14"/>
    </row>
    <row r="24" spans="1:7">
      <c r="A24" s="3">
        <v>23</v>
      </c>
      <c r="B24" t="s">
        <v>131</v>
      </c>
      <c r="C24" t="s">
        <v>132</v>
      </c>
      <c r="D24" t="s">
        <v>123</v>
      </c>
      <c r="E24" t="s">
        <v>119</v>
      </c>
      <c r="F24" s="18"/>
      <c r="G24" s="14"/>
    </row>
    <row r="25" spans="1:7">
      <c r="A25" s="3">
        <v>24</v>
      </c>
      <c r="B25" t="s">
        <v>28</v>
      </c>
      <c r="C25" t="s">
        <v>33</v>
      </c>
      <c r="D25" t="s">
        <v>263</v>
      </c>
      <c r="E25" t="s">
        <v>119</v>
      </c>
      <c r="F25" s="18"/>
      <c r="G25" s="14"/>
    </row>
    <row r="26" spans="1:7">
      <c r="A26" s="3">
        <v>25</v>
      </c>
      <c r="B26" t="s">
        <v>293</v>
      </c>
      <c r="C26" t="s">
        <v>294</v>
      </c>
      <c r="D26" t="s">
        <v>275</v>
      </c>
      <c r="E26" t="s">
        <v>119</v>
      </c>
      <c r="F26" s="18"/>
      <c r="G26" s="14"/>
    </row>
    <row r="27" spans="1:7">
      <c r="A27" s="3">
        <v>26</v>
      </c>
      <c r="B27" t="s">
        <v>295</v>
      </c>
      <c r="C27" t="s">
        <v>296</v>
      </c>
      <c r="D27" t="s">
        <v>134</v>
      </c>
      <c r="E27" t="s">
        <v>119</v>
      </c>
      <c r="F27" s="18"/>
      <c r="G27" s="14"/>
    </row>
    <row r="28" spans="1:7">
      <c r="A28" s="3">
        <v>27</v>
      </c>
      <c r="B28" s="29" t="s">
        <v>297</v>
      </c>
      <c r="C28" s="29" t="s">
        <v>35</v>
      </c>
      <c r="D28" s="29" t="s">
        <v>298</v>
      </c>
      <c r="E28" s="29" t="s">
        <v>119</v>
      </c>
      <c r="F28" s="18"/>
      <c r="G28" s="14"/>
    </row>
    <row r="29" spans="1:7">
      <c r="A29" s="3">
        <v>28</v>
      </c>
      <c r="B29" t="s">
        <v>299</v>
      </c>
      <c r="C29" t="s">
        <v>212</v>
      </c>
      <c r="D29" t="s">
        <v>300</v>
      </c>
      <c r="E29" t="s">
        <v>119</v>
      </c>
      <c r="F29" s="18"/>
      <c r="G29" s="14"/>
    </row>
    <row r="30" spans="1:7">
      <c r="A30" s="3">
        <v>29</v>
      </c>
      <c r="B30" t="s">
        <v>133</v>
      </c>
      <c r="C30" t="s">
        <v>25</v>
      </c>
      <c r="D30" t="s">
        <v>301</v>
      </c>
      <c r="E30" t="s">
        <v>119</v>
      </c>
      <c r="F30" s="18"/>
      <c r="G30" s="14"/>
    </row>
    <row r="31" spans="1:7">
      <c r="A31" s="3">
        <v>30</v>
      </c>
      <c r="B31" t="s">
        <v>302</v>
      </c>
      <c r="C31" t="s">
        <v>11</v>
      </c>
      <c r="D31" t="s">
        <v>167</v>
      </c>
      <c r="E31" t="s">
        <v>119</v>
      </c>
      <c r="F31" s="18"/>
      <c r="G31" s="14"/>
    </row>
    <row r="32" spans="1:7">
      <c r="A32" s="3">
        <v>31</v>
      </c>
      <c r="B32" t="s">
        <v>303</v>
      </c>
      <c r="C32" t="s">
        <v>304</v>
      </c>
      <c r="D32" t="s">
        <v>174</v>
      </c>
      <c r="E32" t="s">
        <v>119</v>
      </c>
      <c r="F32" s="18"/>
      <c r="G32" s="14"/>
    </row>
    <row r="33" spans="1:7">
      <c r="A33" s="3">
        <v>32</v>
      </c>
      <c r="B33" t="s">
        <v>305</v>
      </c>
      <c r="C33" t="s">
        <v>140</v>
      </c>
      <c r="D33" t="s">
        <v>275</v>
      </c>
      <c r="E33" t="s">
        <v>119</v>
      </c>
      <c r="F33" s="18"/>
      <c r="G33" s="14"/>
    </row>
    <row r="34" spans="1:7">
      <c r="A34" s="3">
        <v>33</v>
      </c>
      <c r="B34" t="s">
        <v>306</v>
      </c>
      <c r="C34" t="s">
        <v>307</v>
      </c>
      <c r="D34" t="s">
        <v>301</v>
      </c>
      <c r="E34" t="s">
        <v>119</v>
      </c>
      <c r="F34" s="18"/>
      <c r="G34" s="14"/>
    </row>
    <row r="35" spans="1:7">
      <c r="A35" s="3">
        <v>34</v>
      </c>
      <c r="B35" t="s">
        <v>135</v>
      </c>
      <c r="C35" t="s">
        <v>22</v>
      </c>
      <c r="D35" t="s">
        <v>136</v>
      </c>
      <c r="E35" t="s">
        <v>119</v>
      </c>
      <c r="F35" s="18"/>
      <c r="G35" s="14"/>
    </row>
    <row r="36" spans="1:7">
      <c r="A36" s="3">
        <v>35</v>
      </c>
      <c r="B36" t="s">
        <v>217</v>
      </c>
      <c r="C36" t="s">
        <v>17</v>
      </c>
      <c r="D36" t="s">
        <v>174</v>
      </c>
      <c r="E36" t="s">
        <v>119</v>
      </c>
      <c r="F36" s="18"/>
      <c r="G36" s="14"/>
    </row>
    <row r="37" spans="1:7">
      <c r="A37" s="3">
        <v>36</v>
      </c>
      <c r="B37" t="s">
        <v>137</v>
      </c>
      <c r="C37" t="s">
        <v>34</v>
      </c>
      <c r="D37" t="s">
        <v>123</v>
      </c>
      <c r="E37" t="s">
        <v>119</v>
      </c>
      <c r="F37" s="18"/>
      <c r="G37" s="14"/>
    </row>
    <row r="38" spans="1:7">
      <c r="A38" s="3">
        <v>37</v>
      </c>
      <c r="B38" t="s">
        <v>308</v>
      </c>
      <c r="C38" t="s">
        <v>100</v>
      </c>
      <c r="D38" t="s">
        <v>142</v>
      </c>
      <c r="E38" t="s">
        <v>119</v>
      </c>
      <c r="F38" s="18"/>
      <c r="G38" s="14"/>
    </row>
    <row r="39" spans="1:7">
      <c r="A39" s="3">
        <v>38</v>
      </c>
      <c r="B39" t="s">
        <v>48</v>
      </c>
      <c r="C39" t="s">
        <v>4</v>
      </c>
      <c r="D39" t="s">
        <v>123</v>
      </c>
      <c r="E39" t="s">
        <v>119</v>
      </c>
      <c r="F39" s="18"/>
      <c r="G39" s="14"/>
    </row>
    <row r="40" spans="1:7">
      <c r="A40" s="3">
        <v>39</v>
      </c>
      <c r="B40" t="s">
        <v>8</v>
      </c>
      <c r="C40" t="s">
        <v>309</v>
      </c>
      <c r="D40" t="s">
        <v>129</v>
      </c>
      <c r="E40" t="s">
        <v>119</v>
      </c>
      <c r="F40" s="18"/>
      <c r="G40" s="14"/>
    </row>
    <row r="41" spans="1:7">
      <c r="A41" s="3">
        <v>40</v>
      </c>
      <c r="B41" t="s">
        <v>310</v>
      </c>
      <c r="C41" t="s">
        <v>17</v>
      </c>
      <c r="D41" t="s">
        <v>130</v>
      </c>
      <c r="E41" t="s">
        <v>119</v>
      </c>
      <c r="F41" s="18"/>
      <c r="G41" s="14"/>
    </row>
    <row r="42" spans="1:7">
      <c r="A42" s="30">
        <v>41</v>
      </c>
      <c r="B42" t="s">
        <v>311</v>
      </c>
      <c r="C42" t="s">
        <v>16</v>
      </c>
      <c r="D42" t="s">
        <v>312</v>
      </c>
      <c r="E42" t="s">
        <v>119</v>
      </c>
      <c r="F42" s="18"/>
      <c r="G42" s="14"/>
    </row>
    <row r="43" spans="1:7">
      <c r="A43" s="30">
        <v>42</v>
      </c>
      <c r="B43" t="s">
        <v>313</v>
      </c>
      <c r="C43" t="s">
        <v>314</v>
      </c>
      <c r="D43" t="s">
        <v>301</v>
      </c>
      <c r="E43" t="s">
        <v>119</v>
      </c>
      <c r="F43" s="18"/>
      <c r="G43" s="14"/>
    </row>
    <row r="44" spans="1:7">
      <c r="A44" s="30">
        <v>43</v>
      </c>
      <c r="B44" t="s">
        <v>39</v>
      </c>
      <c r="C44" t="s">
        <v>315</v>
      </c>
      <c r="D44" t="s">
        <v>301</v>
      </c>
      <c r="E44" t="s">
        <v>119</v>
      </c>
      <c r="F44" s="18"/>
      <c r="G44" s="14"/>
    </row>
    <row r="45" spans="1:7">
      <c r="A45" s="30">
        <v>44</v>
      </c>
      <c r="B45" s="31" t="s">
        <v>316</v>
      </c>
      <c r="C45" s="31" t="s">
        <v>316</v>
      </c>
      <c r="D45" s="31" t="s">
        <v>316</v>
      </c>
      <c r="E45" s="31" t="s">
        <v>316</v>
      </c>
      <c r="F45" s="18"/>
      <c r="G45" s="14"/>
    </row>
    <row r="46" spans="1:7">
      <c r="A46" s="30">
        <v>45</v>
      </c>
      <c r="B46" s="31" t="s">
        <v>316</v>
      </c>
      <c r="C46" s="31" t="s">
        <v>316</v>
      </c>
      <c r="D46" s="31" t="s">
        <v>316</v>
      </c>
      <c r="E46" s="31" t="s">
        <v>316</v>
      </c>
      <c r="F46" s="18"/>
      <c r="G46" s="14"/>
    </row>
    <row r="47" spans="1:7">
      <c r="A47" s="30">
        <v>46</v>
      </c>
      <c r="B47" s="31" t="s">
        <v>316</v>
      </c>
      <c r="C47" s="31" t="s">
        <v>316</v>
      </c>
      <c r="D47" s="31" t="s">
        <v>316</v>
      </c>
      <c r="E47" s="31" t="s">
        <v>316</v>
      </c>
      <c r="F47" s="18"/>
      <c r="G47" s="14"/>
    </row>
    <row r="48" spans="1:7">
      <c r="A48" s="30">
        <v>47</v>
      </c>
      <c r="B48" s="31" t="s">
        <v>316</v>
      </c>
      <c r="C48" s="31" t="s">
        <v>316</v>
      </c>
      <c r="D48" s="31" t="s">
        <v>316</v>
      </c>
      <c r="E48" s="31" t="s">
        <v>316</v>
      </c>
      <c r="F48" s="18"/>
      <c r="G48" s="14"/>
    </row>
    <row r="49" spans="1:7">
      <c r="A49" s="30">
        <v>48</v>
      </c>
      <c r="B49" s="31" t="s">
        <v>316</v>
      </c>
      <c r="C49" s="31" t="s">
        <v>316</v>
      </c>
      <c r="D49" s="31" t="s">
        <v>316</v>
      </c>
      <c r="E49" s="31" t="s">
        <v>316</v>
      </c>
      <c r="F49" s="18"/>
      <c r="G49" s="14"/>
    </row>
    <row r="50" spans="1:7">
      <c r="A50" s="30">
        <v>49</v>
      </c>
      <c r="B50" s="31" t="s">
        <v>316</v>
      </c>
      <c r="C50" s="31" t="s">
        <v>316</v>
      </c>
      <c r="D50" s="31" t="s">
        <v>316</v>
      </c>
      <c r="E50" s="31" t="s">
        <v>316</v>
      </c>
      <c r="F50" s="18"/>
      <c r="G50" s="14"/>
    </row>
    <row r="51" spans="1:7">
      <c r="A51" s="3">
        <v>50</v>
      </c>
      <c r="B51" t="s">
        <v>317</v>
      </c>
      <c r="C51" t="s">
        <v>70</v>
      </c>
      <c r="D51" t="s">
        <v>263</v>
      </c>
      <c r="E51" t="s">
        <v>120</v>
      </c>
      <c r="F51" s="18"/>
      <c r="G51" s="14"/>
    </row>
    <row r="52" spans="1:7">
      <c r="A52" s="3">
        <v>51</v>
      </c>
      <c r="B52" t="s">
        <v>318</v>
      </c>
      <c r="C52" t="s">
        <v>87</v>
      </c>
      <c r="D52" t="s">
        <v>123</v>
      </c>
      <c r="E52" t="s">
        <v>120</v>
      </c>
      <c r="F52" s="18"/>
      <c r="G52" s="14"/>
    </row>
    <row r="53" spans="1:7">
      <c r="A53" s="3">
        <v>52</v>
      </c>
      <c r="B53" t="s">
        <v>319</v>
      </c>
      <c r="C53" t="s">
        <v>320</v>
      </c>
      <c r="D53" t="s">
        <v>123</v>
      </c>
      <c r="E53" t="s">
        <v>120</v>
      </c>
      <c r="F53" s="18"/>
      <c r="G53" s="14"/>
    </row>
    <row r="54" spans="1:7">
      <c r="A54" s="3">
        <v>53</v>
      </c>
      <c r="B54" t="s">
        <v>221</v>
      </c>
      <c r="C54" t="s">
        <v>89</v>
      </c>
      <c r="D54" t="s">
        <v>167</v>
      </c>
      <c r="E54" t="s">
        <v>120</v>
      </c>
      <c r="F54" s="18"/>
      <c r="G54" s="14"/>
    </row>
    <row r="55" spans="1:7">
      <c r="A55" s="3">
        <v>54</v>
      </c>
      <c r="B55" t="s">
        <v>321</v>
      </c>
      <c r="C55" t="s">
        <v>249</v>
      </c>
      <c r="D55" t="s">
        <v>174</v>
      </c>
      <c r="E55" t="s">
        <v>120</v>
      </c>
      <c r="F55" s="18"/>
      <c r="G55" s="14"/>
    </row>
    <row r="56" spans="1:7">
      <c r="A56" s="3">
        <v>55</v>
      </c>
      <c r="B56" t="s">
        <v>322</v>
      </c>
      <c r="C56" t="s">
        <v>67</v>
      </c>
      <c r="D56" t="s">
        <v>146</v>
      </c>
      <c r="E56" t="s">
        <v>120</v>
      </c>
      <c r="F56" s="18"/>
      <c r="G56" s="14"/>
    </row>
    <row r="57" spans="1:7">
      <c r="A57" s="3">
        <v>56</v>
      </c>
      <c r="B57" t="s">
        <v>141</v>
      </c>
      <c r="C57" t="s">
        <v>76</v>
      </c>
      <c r="D57" t="s">
        <v>122</v>
      </c>
      <c r="E57" t="s">
        <v>120</v>
      </c>
      <c r="F57" s="18"/>
      <c r="G57" s="14"/>
    </row>
    <row r="58" spans="1:7">
      <c r="A58" s="3">
        <v>57</v>
      </c>
      <c r="B58" t="s">
        <v>143</v>
      </c>
      <c r="C58" t="s">
        <v>66</v>
      </c>
      <c r="D58" t="s">
        <v>169</v>
      </c>
      <c r="E58" t="s">
        <v>120</v>
      </c>
      <c r="F58" s="18"/>
      <c r="G58" s="14"/>
    </row>
    <row r="59" spans="1:7">
      <c r="A59" s="3">
        <v>58</v>
      </c>
      <c r="B59" t="s">
        <v>323</v>
      </c>
      <c r="C59" t="s">
        <v>66</v>
      </c>
      <c r="D59" t="s">
        <v>169</v>
      </c>
      <c r="E59" t="s">
        <v>120</v>
      </c>
      <c r="F59" s="18"/>
      <c r="G59" s="14"/>
    </row>
    <row r="60" spans="1:7">
      <c r="A60" s="3">
        <v>59</v>
      </c>
      <c r="B60" t="s">
        <v>324</v>
      </c>
      <c r="C60" t="s">
        <v>106</v>
      </c>
      <c r="D60" t="s">
        <v>325</v>
      </c>
      <c r="E60" t="s">
        <v>120</v>
      </c>
      <c r="F60" s="18"/>
      <c r="G60" s="14"/>
    </row>
    <row r="61" spans="1:7">
      <c r="A61" s="3">
        <v>60</v>
      </c>
      <c r="B61" t="s">
        <v>326</v>
      </c>
      <c r="C61" t="s">
        <v>70</v>
      </c>
      <c r="D61" t="s">
        <v>174</v>
      </c>
      <c r="E61" t="s">
        <v>120</v>
      </c>
      <c r="F61" s="18"/>
      <c r="G61" s="14"/>
    </row>
    <row r="62" spans="1:7">
      <c r="A62" s="3">
        <v>61</v>
      </c>
      <c r="B62" t="s">
        <v>227</v>
      </c>
      <c r="C62" t="s">
        <v>87</v>
      </c>
      <c r="D62" t="s">
        <v>285</v>
      </c>
      <c r="E62" t="s">
        <v>120</v>
      </c>
      <c r="F62" s="18"/>
      <c r="G62" s="14"/>
    </row>
    <row r="63" spans="1:7">
      <c r="A63" s="3">
        <v>62</v>
      </c>
      <c r="B63" t="s">
        <v>71</v>
      </c>
      <c r="C63" t="s">
        <v>69</v>
      </c>
      <c r="D63" t="s">
        <v>123</v>
      </c>
      <c r="E63" t="s">
        <v>120</v>
      </c>
      <c r="F63" s="18"/>
      <c r="G63" s="14"/>
    </row>
    <row r="64" spans="1:7">
      <c r="A64" s="3">
        <v>63</v>
      </c>
      <c r="B64" t="s">
        <v>91</v>
      </c>
      <c r="C64" t="s">
        <v>90</v>
      </c>
      <c r="D64" t="s">
        <v>146</v>
      </c>
      <c r="E64" t="s">
        <v>120</v>
      </c>
      <c r="F64" s="18"/>
      <c r="G64" s="14"/>
    </row>
    <row r="65" spans="1:7">
      <c r="A65" s="3">
        <v>64</v>
      </c>
      <c r="B65" t="s">
        <v>147</v>
      </c>
      <c r="C65" t="s">
        <v>327</v>
      </c>
      <c r="D65" t="s">
        <v>266</v>
      </c>
      <c r="E65" t="s">
        <v>120</v>
      </c>
      <c r="F65" s="18"/>
      <c r="G65" s="14"/>
    </row>
    <row r="66" spans="1:7">
      <c r="A66" s="3">
        <v>65</v>
      </c>
      <c r="B66" t="s">
        <v>328</v>
      </c>
      <c r="C66" t="s">
        <v>329</v>
      </c>
      <c r="D66" t="s">
        <v>330</v>
      </c>
      <c r="E66" t="s">
        <v>120</v>
      </c>
      <c r="F66" s="18"/>
      <c r="G66" s="14"/>
    </row>
    <row r="67" spans="1:7">
      <c r="A67" s="3">
        <v>66</v>
      </c>
      <c r="B67" t="s">
        <v>331</v>
      </c>
      <c r="C67" t="s">
        <v>332</v>
      </c>
      <c r="D67" t="s">
        <v>312</v>
      </c>
      <c r="E67" t="s">
        <v>120</v>
      </c>
      <c r="F67" s="18"/>
      <c r="G67" s="14"/>
    </row>
    <row r="68" spans="1:7">
      <c r="A68" s="3">
        <v>67</v>
      </c>
      <c r="B68" t="s">
        <v>333</v>
      </c>
      <c r="C68" t="s">
        <v>334</v>
      </c>
      <c r="D68" t="s">
        <v>146</v>
      </c>
      <c r="E68" t="s">
        <v>120</v>
      </c>
      <c r="F68" s="18"/>
      <c r="G68" s="14"/>
    </row>
    <row r="69" spans="1:7">
      <c r="A69" s="3">
        <v>68</v>
      </c>
      <c r="B69" t="s">
        <v>335</v>
      </c>
      <c r="C69" t="s">
        <v>151</v>
      </c>
      <c r="D69" t="s">
        <v>148</v>
      </c>
      <c r="E69" t="s">
        <v>120</v>
      </c>
      <c r="F69" s="18"/>
      <c r="G69" s="14"/>
    </row>
    <row r="70" spans="1:7">
      <c r="A70" s="3">
        <v>69</v>
      </c>
      <c r="B70" t="s">
        <v>181</v>
      </c>
      <c r="C70" t="s">
        <v>336</v>
      </c>
      <c r="D70" t="s">
        <v>174</v>
      </c>
      <c r="E70" t="s">
        <v>120</v>
      </c>
      <c r="F70" s="18"/>
      <c r="G70" s="14"/>
    </row>
    <row r="71" spans="1:7">
      <c r="A71" s="3">
        <v>70</v>
      </c>
      <c r="B71" t="s">
        <v>48</v>
      </c>
      <c r="C71" t="s">
        <v>337</v>
      </c>
      <c r="D71" t="s">
        <v>123</v>
      </c>
      <c r="E71" t="s">
        <v>120</v>
      </c>
      <c r="F71" s="18"/>
      <c r="G71" s="14"/>
    </row>
    <row r="72" spans="1:7">
      <c r="A72" s="3">
        <v>71</v>
      </c>
      <c r="B72" t="s">
        <v>43</v>
      </c>
      <c r="C72" t="s">
        <v>86</v>
      </c>
      <c r="D72" t="s">
        <v>338</v>
      </c>
      <c r="E72" t="s">
        <v>120</v>
      </c>
      <c r="F72" s="18"/>
      <c r="G72" s="14"/>
    </row>
    <row r="73" spans="1:7">
      <c r="A73" s="3">
        <v>72</v>
      </c>
      <c r="B73" t="s">
        <v>339</v>
      </c>
      <c r="C73" t="s">
        <v>340</v>
      </c>
      <c r="D73" t="s">
        <v>129</v>
      </c>
      <c r="E73" t="s">
        <v>120</v>
      </c>
      <c r="F73" s="18"/>
      <c r="G73" s="14"/>
    </row>
    <row r="74" spans="1:7">
      <c r="A74" s="3">
        <v>73</v>
      </c>
      <c r="B74" t="s">
        <v>341</v>
      </c>
      <c r="C74" t="s">
        <v>342</v>
      </c>
      <c r="D74" t="s">
        <v>343</v>
      </c>
      <c r="E74" t="s">
        <v>120</v>
      </c>
      <c r="F74" s="18"/>
      <c r="G74" s="14"/>
    </row>
    <row r="75" spans="1:7">
      <c r="A75" s="3">
        <v>74</v>
      </c>
      <c r="B75" t="s">
        <v>344</v>
      </c>
      <c r="C75" t="s">
        <v>345</v>
      </c>
      <c r="D75" t="s">
        <v>122</v>
      </c>
      <c r="E75" t="s">
        <v>120</v>
      </c>
      <c r="F75" s="18"/>
      <c r="G75" s="14"/>
    </row>
    <row r="76" spans="1:7">
      <c r="A76" s="3">
        <v>75</v>
      </c>
      <c r="B76" s="31" t="s">
        <v>316</v>
      </c>
      <c r="C76" s="31" t="s">
        <v>316</v>
      </c>
      <c r="D76" s="31" t="s">
        <v>316</v>
      </c>
      <c r="E76" s="31" t="s">
        <v>316</v>
      </c>
      <c r="F76" s="18"/>
      <c r="G76" s="14"/>
    </row>
    <row r="77" spans="1:7">
      <c r="A77" s="3">
        <v>76</v>
      </c>
      <c r="B77" s="31" t="s">
        <v>316</v>
      </c>
      <c r="C77" s="31" t="s">
        <v>316</v>
      </c>
      <c r="D77" s="31" t="s">
        <v>316</v>
      </c>
      <c r="E77" s="31" t="s">
        <v>316</v>
      </c>
      <c r="F77" s="18"/>
      <c r="G77" s="14"/>
    </row>
    <row r="78" spans="1:7">
      <c r="A78" s="3">
        <v>77</v>
      </c>
      <c r="B78" s="31" t="s">
        <v>316</v>
      </c>
      <c r="C78" s="31" t="s">
        <v>316</v>
      </c>
      <c r="D78" s="31" t="s">
        <v>316</v>
      </c>
      <c r="E78" s="31" t="s">
        <v>316</v>
      </c>
      <c r="F78" s="18"/>
      <c r="G78" s="14"/>
    </row>
    <row r="79" spans="1:7">
      <c r="A79" s="3">
        <v>78</v>
      </c>
      <c r="B79" s="31" t="s">
        <v>316</v>
      </c>
      <c r="C79" s="31" t="s">
        <v>316</v>
      </c>
      <c r="D79" s="31" t="s">
        <v>316</v>
      </c>
      <c r="E79" s="31" t="s">
        <v>316</v>
      </c>
      <c r="F79" s="18"/>
      <c r="G79" s="14"/>
    </row>
    <row r="80" spans="1:7">
      <c r="A80" s="3">
        <v>79</v>
      </c>
      <c r="B80" s="31" t="s">
        <v>316</v>
      </c>
      <c r="C80" s="31" t="s">
        <v>316</v>
      </c>
      <c r="D80" s="31" t="s">
        <v>316</v>
      </c>
      <c r="E80" s="31" t="s">
        <v>316</v>
      </c>
      <c r="F80" s="18"/>
      <c r="G80" s="14"/>
    </row>
    <row r="81" spans="1:7">
      <c r="A81" s="3">
        <v>80</v>
      </c>
      <c r="B81" t="s">
        <v>346</v>
      </c>
      <c r="C81" t="s">
        <v>347</v>
      </c>
      <c r="D81" t="s">
        <v>130</v>
      </c>
      <c r="E81" t="s">
        <v>348</v>
      </c>
      <c r="F81" s="18"/>
      <c r="G81" s="14"/>
    </row>
    <row r="82" spans="1:7">
      <c r="A82" s="3">
        <v>81</v>
      </c>
      <c r="B82" t="s">
        <v>349</v>
      </c>
      <c r="C82" t="s">
        <v>93</v>
      </c>
      <c r="D82" t="s">
        <v>123</v>
      </c>
      <c r="E82" t="s">
        <v>348</v>
      </c>
      <c r="F82" s="18"/>
      <c r="G82" s="14"/>
    </row>
    <row r="83" spans="1:7">
      <c r="A83" s="3">
        <v>82</v>
      </c>
      <c r="B83" t="s">
        <v>154</v>
      </c>
      <c r="C83" t="s">
        <v>350</v>
      </c>
      <c r="D83" t="s">
        <v>148</v>
      </c>
      <c r="E83" t="s">
        <v>348</v>
      </c>
      <c r="F83" s="18"/>
      <c r="G83" s="14"/>
    </row>
    <row r="84" spans="1:7">
      <c r="A84" s="3">
        <v>83</v>
      </c>
      <c r="B84" t="s">
        <v>351</v>
      </c>
      <c r="C84" t="s">
        <v>94</v>
      </c>
      <c r="D84" t="s">
        <v>123</v>
      </c>
      <c r="E84" t="s">
        <v>348</v>
      </c>
      <c r="F84" s="18"/>
      <c r="G84" s="14"/>
    </row>
    <row r="85" spans="1:7">
      <c r="A85" s="3">
        <v>84</v>
      </c>
      <c r="B85" t="s">
        <v>78</v>
      </c>
      <c r="C85" t="s">
        <v>352</v>
      </c>
      <c r="D85" t="s">
        <v>129</v>
      </c>
      <c r="E85" t="s">
        <v>348</v>
      </c>
      <c r="F85" s="18"/>
      <c r="G85" s="14"/>
    </row>
    <row r="86" spans="1:7">
      <c r="A86" s="3">
        <v>85</v>
      </c>
      <c r="B86" t="s">
        <v>353</v>
      </c>
      <c r="C86" t="s">
        <v>354</v>
      </c>
      <c r="D86" t="s">
        <v>355</v>
      </c>
      <c r="E86" t="s">
        <v>348</v>
      </c>
      <c r="F86" s="18"/>
      <c r="G86" s="14"/>
    </row>
    <row r="87" spans="1:7">
      <c r="A87" s="3">
        <v>86</v>
      </c>
      <c r="B87" t="s">
        <v>356</v>
      </c>
      <c r="C87" t="s">
        <v>7</v>
      </c>
      <c r="D87" t="s">
        <v>129</v>
      </c>
      <c r="E87" t="s">
        <v>348</v>
      </c>
      <c r="F87" s="18"/>
      <c r="G87" s="14"/>
    </row>
    <row r="88" spans="1:7">
      <c r="A88" s="3">
        <v>87</v>
      </c>
      <c r="B88" t="s">
        <v>357</v>
      </c>
      <c r="C88" t="s">
        <v>358</v>
      </c>
      <c r="D88" t="s">
        <v>145</v>
      </c>
      <c r="E88" t="s">
        <v>348</v>
      </c>
      <c r="F88" s="18"/>
      <c r="G88" s="14"/>
    </row>
    <row r="89" spans="1:7">
      <c r="A89" s="3">
        <v>88</v>
      </c>
      <c r="B89" t="s">
        <v>359</v>
      </c>
      <c r="C89" t="s">
        <v>6</v>
      </c>
      <c r="D89" t="s">
        <v>136</v>
      </c>
      <c r="E89" t="s">
        <v>348</v>
      </c>
      <c r="F89" s="18"/>
      <c r="G89" s="14"/>
    </row>
    <row r="90" spans="1:7">
      <c r="A90" s="3">
        <v>89</v>
      </c>
      <c r="B90" t="s">
        <v>44</v>
      </c>
      <c r="C90" t="s">
        <v>45</v>
      </c>
      <c r="D90" t="s">
        <v>360</v>
      </c>
      <c r="E90" t="s">
        <v>348</v>
      </c>
      <c r="F90" s="18"/>
      <c r="G90" s="14"/>
    </row>
    <row r="91" spans="1:7">
      <c r="A91" s="3">
        <v>90</v>
      </c>
      <c r="B91" t="s">
        <v>184</v>
      </c>
      <c r="C91" t="s">
        <v>2</v>
      </c>
      <c r="D91" t="s">
        <v>361</v>
      </c>
      <c r="E91" t="s">
        <v>348</v>
      </c>
      <c r="F91" s="18"/>
      <c r="G91" s="14"/>
    </row>
    <row r="92" spans="1:7">
      <c r="A92" s="3">
        <v>91</v>
      </c>
      <c r="B92" t="s">
        <v>160</v>
      </c>
      <c r="C92" t="s">
        <v>20</v>
      </c>
      <c r="D92" t="s">
        <v>138</v>
      </c>
      <c r="E92" t="s">
        <v>348</v>
      </c>
      <c r="F92" s="18"/>
      <c r="G92" s="14"/>
    </row>
    <row r="93" spans="1:7">
      <c r="A93" s="3">
        <v>92</v>
      </c>
      <c r="B93" t="s">
        <v>39</v>
      </c>
      <c r="C93" t="s">
        <v>168</v>
      </c>
      <c r="D93" t="s">
        <v>285</v>
      </c>
      <c r="E93" t="s">
        <v>348</v>
      </c>
      <c r="F93" s="18"/>
      <c r="G93" s="14"/>
    </row>
    <row r="94" spans="1:7">
      <c r="A94" s="3">
        <v>93</v>
      </c>
      <c r="B94" t="s">
        <v>39</v>
      </c>
      <c r="C94" t="s">
        <v>166</v>
      </c>
      <c r="D94" t="s">
        <v>285</v>
      </c>
      <c r="E94" t="s">
        <v>348</v>
      </c>
      <c r="F94" s="18"/>
      <c r="G94" s="14"/>
    </row>
    <row r="95" spans="1:7">
      <c r="A95" s="3">
        <v>94</v>
      </c>
      <c r="B95" t="s">
        <v>56</v>
      </c>
      <c r="C95" t="s">
        <v>30</v>
      </c>
      <c r="D95" t="s">
        <v>275</v>
      </c>
      <c r="E95" t="s">
        <v>348</v>
      </c>
      <c r="F95" s="18"/>
      <c r="G95" s="14"/>
    </row>
    <row r="96" spans="1:7">
      <c r="A96" s="3">
        <v>95</v>
      </c>
      <c r="B96" s="31" t="s">
        <v>316</v>
      </c>
      <c r="C96" s="31" t="s">
        <v>316</v>
      </c>
      <c r="D96" s="31" t="s">
        <v>316</v>
      </c>
      <c r="E96" s="31" t="s">
        <v>316</v>
      </c>
      <c r="F96" s="18"/>
      <c r="G96" s="14"/>
    </row>
    <row r="97" spans="1:7">
      <c r="A97" s="3">
        <v>96</v>
      </c>
      <c r="B97" s="31" t="s">
        <v>316</v>
      </c>
      <c r="C97" s="31" t="s">
        <v>316</v>
      </c>
      <c r="D97" s="31" t="s">
        <v>316</v>
      </c>
      <c r="E97" s="31" t="s">
        <v>316</v>
      </c>
      <c r="F97" s="18"/>
      <c r="G97" s="14"/>
    </row>
    <row r="98" spans="1:7">
      <c r="A98" s="3">
        <v>97</v>
      </c>
      <c r="B98" s="31" t="s">
        <v>316</v>
      </c>
      <c r="C98" s="31" t="s">
        <v>316</v>
      </c>
      <c r="D98" s="31" t="s">
        <v>316</v>
      </c>
      <c r="E98" s="31" t="s">
        <v>316</v>
      </c>
      <c r="F98" s="18"/>
      <c r="G98" s="14"/>
    </row>
    <row r="99" spans="1:7">
      <c r="A99" s="3">
        <v>98</v>
      </c>
      <c r="B99" s="31" t="s">
        <v>316</v>
      </c>
      <c r="C99" s="31" t="s">
        <v>316</v>
      </c>
      <c r="D99" s="31" t="s">
        <v>316</v>
      </c>
      <c r="E99" s="31" t="s">
        <v>316</v>
      </c>
      <c r="F99" s="18"/>
      <c r="G99" s="14"/>
    </row>
    <row r="100" spans="1:7">
      <c r="A100" s="3">
        <v>99</v>
      </c>
      <c r="B100" s="31" t="s">
        <v>316</v>
      </c>
      <c r="C100" s="31" t="s">
        <v>316</v>
      </c>
      <c r="D100" s="31" t="s">
        <v>316</v>
      </c>
      <c r="E100" s="31" t="s">
        <v>316</v>
      </c>
      <c r="F100" s="18"/>
      <c r="G100" s="14"/>
    </row>
    <row r="101" spans="1:7">
      <c r="A101" s="3">
        <v>100</v>
      </c>
      <c r="B101" t="s">
        <v>262</v>
      </c>
      <c r="C101" t="s">
        <v>81</v>
      </c>
      <c r="D101" t="s">
        <v>157</v>
      </c>
      <c r="E101" t="s">
        <v>170</v>
      </c>
      <c r="F101" s="18"/>
      <c r="G101" s="14"/>
    </row>
    <row r="102" spans="1:7">
      <c r="A102" s="3">
        <v>101</v>
      </c>
      <c r="B102" t="s">
        <v>362</v>
      </c>
      <c r="C102" t="s">
        <v>363</v>
      </c>
      <c r="D102" t="s">
        <v>285</v>
      </c>
      <c r="E102" t="s">
        <v>170</v>
      </c>
      <c r="F102" s="18"/>
      <c r="G102" s="14"/>
    </row>
    <row r="103" spans="1:7">
      <c r="A103" s="3">
        <v>102</v>
      </c>
      <c r="B103" t="s">
        <v>171</v>
      </c>
      <c r="C103" t="s">
        <v>172</v>
      </c>
      <c r="D103" t="s">
        <v>149</v>
      </c>
      <c r="E103" t="s">
        <v>170</v>
      </c>
      <c r="F103" s="18"/>
      <c r="G103" s="14"/>
    </row>
    <row r="104" spans="1:7">
      <c r="A104" s="3">
        <v>103</v>
      </c>
      <c r="B104" t="s">
        <v>364</v>
      </c>
      <c r="C104" t="s">
        <v>365</v>
      </c>
      <c r="D104" t="s">
        <v>123</v>
      </c>
      <c r="E104" t="s">
        <v>170</v>
      </c>
      <c r="F104" s="18"/>
      <c r="G104" s="14"/>
    </row>
    <row r="105" spans="1:7">
      <c r="A105" s="3">
        <v>104</v>
      </c>
      <c r="B105" t="s">
        <v>175</v>
      </c>
      <c r="C105" t="s">
        <v>366</v>
      </c>
      <c r="D105" t="s">
        <v>146</v>
      </c>
      <c r="E105" t="s">
        <v>170</v>
      </c>
      <c r="F105" s="18"/>
      <c r="G105" s="14"/>
    </row>
    <row r="106" spans="1:7">
      <c r="A106" s="3">
        <v>105</v>
      </c>
      <c r="B106" t="s">
        <v>367</v>
      </c>
      <c r="C106" t="s">
        <v>76</v>
      </c>
      <c r="D106" t="s">
        <v>266</v>
      </c>
      <c r="E106" t="s">
        <v>170</v>
      </c>
      <c r="F106" s="18"/>
      <c r="G106" s="14"/>
    </row>
    <row r="107" spans="1:7">
      <c r="A107" s="3">
        <v>106</v>
      </c>
      <c r="B107" t="s">
        <v>368</v>
      </c>
      <c r="C107" t="s">
        <v>369</v>
      </c>
      <c r="D107" t="s">
        <v>266</v>
      </c>
      <c r="E107" t="s">
        <v>170</v>
      </c>
      <c r="F107" s="18"/>
      <c r="G107" s="14"/>
    </row>
    <row r="108" spans="1:7">
      <c r="A108" s="3">
        <v>107</v>
      </c>
      <c r="B108" t="s">
        <v>370</v>
      </c>
      <c r="C108" t="s">
        <v>371</v>
      </c>
      <c r="D108" t="s">
        <v>123</v>
      </c>
      <c r="E108" t="s">
        <v>170</v>
      </c>
      <c r="F108" s="18"/>
      <c r="G108" s="14"/>
    </row>
    <row r="109" spans="1:7">
      <c r="A109" s="3">
        <v>108</v>
      </c>
      <c r="B109" t="s">
        <v>291</v>
      </c>
      <c r="C109" t="s">
        <v>84</v>
      </c>
      <c r="D109" t="s">
        <v>130</v>
      </c>
      <c r="E109" t="s">
        <v>170</v>
      </c>
      <c r="F109" s="18"/>
      <c r="G109" s="14"/>
    </row>
    <row r="110" spans="1:7">
      <c r="A110" s="3">
        <v>109</v>
      </c>
      <c r="B110" t="s">
        <v>372</v>
      </c>
      <c r="C110" t="s">
        <v>373</v>
      </c>
      <c r="D110" t="s">
        <v>146</v>
      </c>
      <c r="E110" t="s">
        <v>170</v>
      </c>
      <c r="F110" s="18"/>
      <c r="G110" s="14"/>
    </row>
    <row r="111" spans="1:7">
      <c r="A111" s="3">
        <v>110</v>
      </c>
      <c r="B111" t="s">
        <v>22</v>
      </c>
      <c r="C111" t="s">
        <v>374</v>
      </c>
      <c r="D111" t="s">
        <v>123</v>
      </c>
      <c r="E111" t="s">
        <v>170</v>
      </c>
      <c r="F111" s="18"/>
      <c r="G111" s="14"/>
    </row>
    <row r="112" spans="1:7">
      <c r="A112" s="3">
        <v>111</v>
      </c>
      <c r="B112" t="s">
        <v>375</v>
      </c>
      <c r="C112" t="s">
        <v>376</v>
      </c>
      <c r="D112" t="s">
        <v>130</v>
      </c>
      <c r="E112" t="s">
        <v>170</v>
      </c>
      <c r="F112" s="18"/>
      <c r="G112" s="14"/>
    </row>
    <row r="113" spans="1:7">
      <c r="A113" s="3">
        <v>112</v>
      </c>
      <c r="B113" t="s">
        <v>247</v>
      </c>
      <c r="C113" t="s">
        <v>377</v>
      </c>
      <c r="D113" t="s">
        <v>167</v>
      </c>
      <c r="E113" t="s">
        <v>170</v>
      </c>
      <c r="F113" s="18"/>
      <c r="G113" s="14"/>
    </row>
    <row r="114" spans="1:7">
      <c r="A114" s="3">
        <v>113</v>
      </c>
      <c r="B114" t="s">
        <v>378</v>
      </c>
      <c r="C114" t="s">
        <v>379</v>
      </c>
      <c r="D114" t="s">
        <v>123</v>
      </c>
      <c r="E114" t="s">
        <v>170</v>
      </c>
      <c r="F114" s="18"/>
      <c r="G114" s="14"/>
    </row>
    <row r="115" spans="1:7">
      <c r="A115" s="3">
        <v>114</v>
      </c>
      <c r="B115" t="s">
        <v>380</v>
      </c>
      <c r="C115" t="s">
        <v>381</v>
      </c>
      <c r="D115" t="s">
        <v>174</v>
      </c>
      <c r="E115" t="s">
        <v>170</v>
      </c>
      <c r="F115" s="18"/>
      <c r="G115" s="14"/>
    </row>
    <row r="116" spans="1:7">
      <c r="A116" s="3">
        <v>115</v>
      </c>
      <c r="B116" t="s">
        <v>382</v>
      </c>
      <c r="C116" t="s">
        <v>383</v>
      </c>
      <c r="D116" t="s">
        <v>149</v>
      </c>
      <c r="E116" t="s">
        <v>170</v>
      </c>
      <c r="F116" s="18"/>
      <c r="G116" s="14"/>
    </row>
    <row r="117" spans="1:7">
      <c r="A117" s="3">
        <v>116</v>
      </c>
      <c r="B117" t="s">
        <v>384</v>
      </c>
      <c r="C117" t="s">
        <v>58</v>
      </c>
      <c r="D117" t="s">
        <v>123</v>
      </c>
      <c r="E117" t="s">
        <v>170</v>
      </c>
      <c r="F117" s="18"/>
      <c r="G117" s="14"/>
    </row>
    <row r="118" spans="1:7">
      <c r="A118" s="3">
        <v>117</v>
      </c>
      <c r="B118" t="s">
        <v>385</v>
      </c>
      <c r="C118" t="s">
        <v>386</v>
      </c>
      <c r="D118" t="s">
        <v>130</v>
      </c>
      <c r="E118" t="s">
        <v>170</v>
      </c>
      <c r="F118" s="18"/>
      <c r="G118" s="14"/>
    </row>
    <row r="119" spans="1:7">
      <c r="A119" s="3">
        <v>118</v>
      </c>
      <c r="B119" t="s">
        <v>387</v>
      </c>
      <c r="C119" t="s">
        <v>182</v>
      </c>
      <c r="D119" t="s">
        <v>130</v>
      </c>
      <c r="E119" t="s">
        <v>170</v>
      </c>
      <c r="F119" s="18"/>
      <c r="G119" s="14"/>
    </row>
    <row r="120" spans="1:7">
      <c r="A120" s="3">
        <v>119</v>
      </c>
      <c r="B120" s="29" t="s">
        <v>388</v>
      </c>
      <c r="C120" s="29" t="s">
        <v>379</v>
      </c>
      <c r="D120" s="29" t="s">
        <v>129</v>
      </c>
      <c r="E120" s="29" t="s">
        <v>170</v>
      </c>
      <c r="F120" s="18"/>
      <c r="G120" s="14"/>
    </row>
    <row r="121" spans="1:7">
      <c r="A121" s="3">
        <v>120</v>
      </c>
      <c r="B121" t="s">
        <v>62</v>
      </c>
      <c r="C121" t="s">
        <v>104</v>
      </c>
      <c r="D121" t="s">
        <v>146</v>
      </c>
      <c r="E121" t="s">
        <v>170</v>
      </c>
      <c r="F121" s="18"/>
      <c r="G121" s="14"/>
    </row>
    <row r="122" spans="1:7">
      <c r="A122" s="3">
        <v>121</v>
      </c>
      <c r="B122" t="s">
        <v>389</v>
      </c>
      <c r="C122" t="s">
        <v>390</v>
      </c>
      <c r="E122" t="s">
        <v>170</v>
      </c>
      <c r="F122" s="18"/>
      <c r="G122" s="14"/>
    </row>
    <row r="123" spans="1:7">
      <c r="A123" s="3">
        <v>122</v>
      </c>
      <c r="B123" t="s">
        <v>107</v>
      </c>
      <c r="C123" t="s">
        <v>61</v>
      </c>
      <c r="D123" t="s">
        <v>174</v>
      </c>
      <c r="E123" t="s">
        <v>170</v>
      </c>
      <c r="F123" s="18"/>
      <c r="G123" s="14"/>
    </row>
    <row r="124" spans="1:7">
      <c r="A124" s="3">
        <v>123</v>
      </c>
      <c r="B124" t="s">
        <v>391</v>
      </c>
      <c r="C124" t="s">
        <v>392</v>
      </c>
      <c r="D124" t="s">
        <v>138</v>
      </c>
      <c r="E124" t="s">
        <v>170</v>
      </c>
      <c r="F124" s="18"/>
      <c r="G124" s="14"/>
    </row>
    <row r="125" spans="1:7">
      <c r="A125" s="3">
        <v>124</v>
      </c>
      <c r="B125" t="s">
        <v>294</v>
      </c>
      <c r="C125" t="s">
        <v>393</v>
      </c>
      <c r="D125" t="s">
        <v>130</v>
      </c>
      <c r="E125" t="s">
        <v>170</v>
      </c>
      <c r="F125" s="18"/>
      <c r="G125" s="14"/>
    </row>
    <row r="126" spans="1:7">
      <c r="A126" s="3">
        <v>125</v>
      </c>
      <c r="B126" t="s">
        <v>394</v>
      </c>
      <c r="C126" t="s">
        <v>395</v>
      </c>
      <c r="D126" t="s">
        <v>266</v>
      </c>
      <c r="E126" t="s">
        <v>170</v>
      </c>
      <c r="F126" s="18"/>
      <c r="G126" s="14"/>
    </row>
    <row r="127" spans="1:7">
      <c r="A127" s="3">
        <v>126</v>
      </c>
      <c r="B127" t="s">
        <v>184</v>
      </c>
      <c r="C127" t="s">
        <v>76</v>
      </c>
      <c r="D127" t="s">
        <v>396</v>
      </c>
      <c r="E127" t="s">
        <v>170</v>
      </c>
      <c r="F127" s="18"/>
      <c r="G127" s="14"/>
    </row>
    <row r="128" spans="1:7">
      <c r="A128" s="3">
        <v>127</v>
      </c>
      <c r="B128" t="s">
        <v>186</v>
      </c>
      <c r="C128" t="s">
        <v>57</v>
      </c>
      <c r="D128" t="s">
        <v>158</v>
      </c>
      <c r="E128" t="s">
        <v>170</v>
      </c>
      <c r="F128" s="18"/>
      <c r="G128" s="14"/>
    </row>
    <row r="129" spans="1:7">
      <c r="A129" s="3">
        <v>128</v>
      </c>
      <c r="B129" t="s">
        <v>397</v>
      </c>
      <c r="C129" t="s">
        <v>398</v>
      </c>
      <c r="D129" t="s">
        <v>122</v>
      </c>
      <c r="E129" t="s">
        <v>170</v>
      </c>
      <c r="F129" s="18"/>
      <c r="G129" s="14"/>
    </row>
    <row r="130" spans="1:7">
      <c r="A130" s="3">
        <v>129</v>
      </c>
      <c r="B130" t="s">
        <v>399</v>
      </c>
      <c r="C130" t="s">
        <v>400</v>
      </c>
      <c r="D130" t="s">
        <v>158</v>
      </c>
      <c r="E130" t="s">
        <v>170</v>
      </c>
      <c r="F130" s="18"/>
      <c r="G130" s="14"/>
    </row>
    <row r="131" spans="1:7">
      <c r="A131" s="3">
        <v>130</v>
      </c>
      <c r="B131" t="s">
        <v>401</v>
      </c>
      <c r="C131" t="s">
        <v>402</v>
      </c>
      <c r="D131" t="s">
        <v>138</v>
      </c>
      <c r="E131" t="s">
        <v>170</v>
      </c>
      <c r="F131" s="18"/>
      <c r="G131" s="14"/>
    </row>
    <row r="132" spans="1:7">
      <c r="A132" s="3">
        <v>131</v>
      </c>
      <c r="B132" t="s">
        <v>403</v>
      </c>
      <c r="C132" t="s">
        <v>80</v>
      </c>
      <c r="D132" t="s">
        <v>123</v>
      </c>
      <c r="E132" t="s">
        <v>170</v>
      </c>
      <c r="F132" s="18"/>
      <c r="G132" s="14"/>
    </row>
    <row r="133" spans="1:7">
      <c r="A133" s="3">
        <v>132</v>
      </c>
      <c r="B133" s="31" t="s">
        <v>316</v>
      </c>
      <c r="C133" s="31" t="s">
        <v>316</v>
      </c>
      <c r="D133" s="31" t="s">
        <v>316</v>
      </c>
      <c r="E133" s="31" t="s">
        <v>316</v>
      </c>
      <c r="F133" s="18"/>
      <c r="G133" s="14"/>
    </row>
    <row r="134" spans="1:7">
      <c r="A134" s="3">
        <v>133</v>
      </c>
      <c r="B134" s="31" t="s">
        <v>316</v>
      </c>
      <c r="C134" s="31" t="s">
        <v>316</v>
      </c>
      <c r="D134" s="31" t="s">
        <v>316</v>
      </c>
      <c r="E134" s="31" t="s">
        <v>316</v>
      </c>
      <c r="F134" s="18"/>
      <c r="G134" s="14"/>
    </row>
    <row r="135" spans="1:7">
      <c r="A135" s="3">
        <v>134</v>
      </c>
      <c r="B135" s="31" t="s">
        <v>316</v>
      </c>
      <c r="C135" s="31" t="s">
        <v>316</v>
      </c>
      <c r="D135" s="31" t="s">
        <v>316</v>
      </c>
      <c r="E135" s="31" t="s">
        <v>316</v>
      </c>
      <c r="F135" s="18"/>
      <c r="G135" s="14"/>
    </row>
    <row r="136" spans="1:7">
      <c r="A136" s="3">
        <v>135</v>
      </c>
      <c r="B136" s="31" t="s">
        <v>316</v>
      </c>
      <c r="C136" s="31" t="s">
        <v>316</v>
      </c>
      <c r="D136" s="31" t="s">
        <v>316</v>
      </c>
      <c r="E136" s="31" t="s">
        <v>316</v>
      </c>
      <c r="F136" s="18"/>
      <c r="G136" s="14"/>
    </row>
    <row r="137" spans="1:7">
      <c r="A137" s="3">
        <v>136</v>
      </c>
      <c r="B137" s="31" t="s">
        <v>316</v>
      </c>
      <c r="C137" s="31" t="s">
        <v>316</v>
      </c>
      <c r="D137" s="31" t="s">
        <v>316</v>
      </c>
      <c r="E137" s="31" t="s">
        <v>316</v>
      </c>
      <c r="F137" s="18"/>
      <c r="G137" s="14"/>
    </row>
    <row r="138" spans="1:7">
      <c r="A138" s="3">
        <v>137</v>
      </c>
      <c r="B138" s="31" t="s">
        <v>316</v>
      </c>
      <c r="C138" s="31" t="s">
        <v>316</v>
      </c>
      <c r="D138" s="31" t="s">
        <v>316</v>
      </c>
      <c r="E138" s="31" t="s">
        <v>316</v>
      </c>
      <c r="F138" s="18"/>
      <c r="G138" s="14"/>
    </row>
    <row r="139" spans="1:7">
      <c r="A139" s="3">
        <v>138</v>
      </c>
      <c r="B139" s="31" t="s">
        <v>316</v>
      </c>
      <c r="C139" s="31" t="s">
        <v>316</v>
      </c>
      <c r="D139" s="31" t="s">
        <v>316</v>
      </c>
      <c r="E139" s="31" t="s">
        <v>316</v>
      </c>
      <c r="F139" s="18"/>
      <c r="G139" s="14"/>
    </row>
    <row r="140" spans="1:7">
      <c r="A140" s="3">
        <v>139</v>
      </c>
      <c r="B140" s="31" t="s">
        <v>316</v>
      </c>
      <c r="C140" s="31" t="s">
        <v>316</v>
      </c>
      <c r="D140" s="31" t="s">
        <v>316</v>
      </c>
      <c r="E140" s="31" t="s">
        <v>316</v>
      </c>
      <c r="F140" s="18"/>
      <c r="G140" s="14"/>
    </row>
    <row r="141" spans="1:7">
      <c r="A141" s="3">
        <v>140</v>
      </c>
      <c r="B141" t="s">
        <v>10</v>
      </c>
      <c r="C141" t="s">
        <v>94</v>
      </c>
      <c r="D141" t="s">
        <v>122</v>
      </c>
      <c r="E141" t="s">
        <v>187</v>
      </c>
      <c r="F141" s="18"/>
      <c r="G141" s="14"/>
    </row>
    <row r="142" spans="1:7">
      <c r="A142" s="3">
        <v>141</v>
      </c>
      <c r="B142" t="s">
        <v>153</v>
      </c>
      <c r="C142" t="s">
        <v>13</v>
      </c>
      <c r="D142" t="s">
        <v>130</v>
      </c>
      <c r="E142" t="s">
        <v>187</v>
      </c>
      <c r="F142" s="18"/>
      <c r="G142" s="14"/>
    </row>
    <row r="143" spans="1:7">
      <c r="A143" s="3">
        <v>142</v>
      </c>
      <c r="B143" t="s">
        <v>98</v>
      </c>
      <c r="C143" t="s">
        <v>6</v>
      </c>
      <c r="D143" t="s">
        <v>123</v>
      </c>
      <c r="E143" t="s">
        <v>187</v>
      </c>
      <c r="F143" s="18"/>
      <c r="G143" s="14"/>
    </row>
    <row r="144" spans="1:7">
      <c r="A144" s="3">
        <v>143</v>
      </c>
      <c r="B144" t="s">
        <v>404</v>
      </c>
      <c r="C144" t="s">
        <v>405</v>
      </c>
      <c r="D144" t="s">
        <v>214</v>
      </c>
      <c r="E144" t="s">
        <v>187</v>
      </c>
      <c r="F144" s="18"/>
      <c r="G144" s="14"/>
    </row>
    <row r="145" spans="1:7">
      <c r="A145" s="3">
        <v>144</v>
      </c>
      <c r="B145" t="s">
        <v>406</v>
      </c>
      <c r="C145" t="s">
        <v>32</v>
      </c>
      <c r="D145" t="s">
        <v>146</v>
      </c>
      <c r="E145" t="s">
        <v>187</v>
      </c>
      <c r="F145" s="18"/>
      <c r="G145" s="14"/>
    </row>
    <row r="146" spans="1:7">
      <c r="A146" s="3">
        <v>145</v>
      </c>
      <c r="B146" t="s">
        <v>407</v>
      </c>
      <c r="C146" t="s">
        <v>43</v>
      </c>
      <c r="D146" t="s">
        <v>129</v>
      </c>
      <c r="E146" t="s">
        <v>187</v>
      </c>
      <c r="F146" s="18"/>
      <c r="G146" s="14"/>
    </row>
    <row r="147" spans="1:7">
      <c r="A147" s="3">
        <v>146</v>
      </c>
      <c r="B147" t="s">
        <v>154</v>
      </c>
      <c r="C147" t="s">
        <v>97</v>
      </c>
      <c r="D147" t="s">
        <v>148</v>
      </c>
      <c r="E147" t="s">
        <v>187</v>
      </c>
      <c r="F147" s="18"/>
      <c r="G147" s="14"/>
    </row>
    <row r="148" spans="1:7">
      <c r="A148" s="3">
        <v>147</v>
      </c>
      <c r="B148" t="s">
        <v>155</v>
      </c>
      <c r="C148" t="s">
        <v>9</v>
      </c>
      <c r="D148" t="s">
        <v>130</v>
      </c>
      <c r="E148" t="s">
        <v>187</v>
      </c>
      <c r="F148" s="18"/>
      <c r="G148" s="14"/>
    </row>
    <row r="149" spans="1:7">
      <c r="A149" s="3">
        <v>148</v>
      </c>
      <c r="B149" t="s">
        <v>408</v>
      </c>
      <c r="C149" t="s">
        <v>29</v>
      </c>
      <c r="D149" t="s">
        <v>275</v>
      </c>
      <c r="E149" t="s">
        <v>187</v>
      </c>
      <c r="F149" s="18"/>
      <c r="G149" s="14"/>
    </row>
    <row r="150" spans="1:7">
      <c r="A150" s="3">
        <v>149</v>
      </c>
      <c r="B150" t="s">
        <v>409</v>
      </c>
      <c r="C150" t="s">
        <v>410</v>
      </c>
      <c r="D150" t="s">
        <v>129</v>
      </c>
      <c r="E150" t="s">
        <v>187</v>
      </c>
      <c r="F150" s="18"/>
      <c r="G150" s="14"/>
    </row>
    <row r="151" spans="1:7">
      <c r="A151" s="3">
        <v>150</v>
      </c>
      <c r="B151" t="s">
        <v>411</v>
      </c>
      <c r="C151" t="s">
        <v>115</v>
      </c>
      <c r="D151" t="s">
        <v>123</v>
      </c>
      <c r="E151" t="s">
        <v>187</v>
      </c>
      <c r="F151" s="18"/>
      <c r="G151" s="14"/>
    </row>
    <row r="152" spans="1:7">
      <c r="A152" s="3">
        <v>151</v>
      </c>
      <c r="B152" t="s">
        <v>412</v>
      </c>
      <c r="C152" t="s">
        <v>4</v>
      </c>
      <c r="D152" t="s">
        <v>167</v>
      </c>
      <c r="E152" t="s">
        <v>187</v>
      </c>
      <c r="F152" s="18"/>
      <c r="G152" s="14"/>
    </row>
    <row r="153" spans="1:7">
      <c r="A153" s="3">
        <v>152</v>
      </c>
      <c r="B153" t="s">
        <v>413</v>
      </c>
      <c r="C153" t="s">
        <v>18</v>
      </c>
      <c r="D153" t="s">
        <v>263</v>
      </c>
      <c r="E153" t="s">
        <v>187</v>
      </c>
      <c r="F153" s="18"/>
      <c r="G153" s="14"/>
    </row>
    <row r="154" spans="1:7">
      <c r="A154" s="3">
        <v>153</v>
      </c>
      <c r="B154" t="s">
        <v>414</v>
      </c>
      <c r="C154" t="s">
        <v>26</v>
      </c>
      <c r="D154" t="s">
        <v>149</v>
      </c>
      <c r="E154" t="s">
        <v>187</v>
      </c>
      <c r="F154" s="18"/>
      <c r="G154" s="14"/>
    </row>
    <row r="155" spans="1:7">
      <c r="A155" s="3">
        <v>154</v>
      </c>
      <c r="B155" t="s">
        <v>415</v>
      </c>
      <c r="C155" t="s">
        <v>17</v>
      </c>
      <c r="D155" t="s">
        <v>158</v>
      </c>
      <c r="E155" t="s">
        <v>187</v>
      </c>
      <c r="F155" s="18"/>
      <c r="G155" s="14"/>
    </row>
    <row r="156" spans="1:7">
      <c r="A156" s="3">
        <v>155</v>
      </c>
      <c r="B156" t="s">
        <v>156</v>
      </c>
      <c r="C156" t="s">
        <v>19</v>
      </c>
      <c r="D156" t="s">
        <v>130</v>
      </c>
      <c r="E156" t="s">
        <v>187</v>
      </c>
      <c r="F156" s="18"/>
      <c r="G156" s="14"/>
    </row>
    <row r="157" spans="1:7">
      <c r="A157" s="3">
        <v>156</v>
      </c>
      <c r="B157" t="s">
        <v>416</v>
      </c>
      <c r="C157" t="s">
        <v>417</v>
      </c>
      <c r="D157" t="s">
        <v>123</v>
      </c>
      <c r="E157" t="s">
        <v>187</v>
      </c>
      <c r="F157" s="18"/>
      <c r="G157" s="14"/>
    </row>
    <row r="158" spans="1:7">
      <c r="A158" s="3">
        <v>157</v>
      </c>
      <c r="B158" t="s">
        <v>418</v>
      </c>
      <c r="C158" t="s">
        <v>419</v>
      </c>
      <c r="D158" t="s">
        <v>169</v>
      </c>
      <c r="E158" t="s">
        <v>187</v>
      </c>
      <c r="F158" s="18"/>
      <c r="G158" s="14"/>
    </row>
    <row r="159" spans="1:7">
      <c r="A159" s="3">
        <v>158</v>
      </c>
      <c r="B159" t="s">
        <v>420</v>
      </c>
      <c r="C159" t="s">
        <v>35</v>
      </c>
      <c r="D159" t="s">
        <v>149</v>
      </c>
      <c r="E159" t="s">
        <v>187</v>
      </c>
      <c r="F159" s="18"/>
      <c r="G159" s="14"/>
    </row>
    <row r="160" spans="1:7">
      <c r="A160" s="3">
        <v>159</v>
      </c>
      <c r="B160" t="s">
        <v>421</v>
      </c>
      <c r="C160" t="s">
        <v>7</v>
      </c>
      <c r="D160" t="s">
        <v>159</v>
      </c>
      <c r="E160" t="s">
        <v>187</v>
      </c>
      <c r="F160" s="18"/>
      <c r="G160" s="14"/>
    </row>
    <row r="161" spans="1:7">
      <c r="A161" s="3">
        <v>160</v>
      </c>
      <c r="B161" t="s">
        <v>422</v>
      </c>
      <c r="C161" t="s">
        <v>358</v>
      </c>
      <c r="D161" t="s">
        <v>142</v>
      </c>
      <c r="E161" t="s">
        <v>187</v>
      </c>
      <c r="F161" s="18"/>
      <c r="G161" s="14"/>
    </row>
    <row r="162" spans="1:7">
      <c r="A162" s="3">
        <v>161</v>
      </c>
      <c r="B162" t="s">
        <v>423</v>
      </c>
      <c r="C162" t="s">
        <v>2</v>
      </c>
      <c r="D162" t="s">
        <v>157</v>
      </c>
      <c r="E162" t="s">
        <v>187</v>
      </c>
      <c r="F162" s="18"/>
      <c r="G162" s="14"/>
    </row>
    <row r="163" spans="1:7">
      <c r="A163" s="3">
        <v>162</v>
      </c>
      <c r="B163" t="s">
        <v>28</v>
      </c>
      <c r="C163" t="s">
        <v>424</v>
      </c>
      <c r="D163" t="s">
        <v>275</v>
      </c>
      <c r="E163" t="s">
        <v>187</v>
      </c>
      <c r="F163" s="18"/>
      <c r="G163" s="14"/>
    </row>
    <row r="164" spans="1:7">
      <c r="A164" s="3">
        <v>163</v>
      </c>
      <c r="B164" t="s">
        <v>28</v>
      </c>
      <c r="C164" t="s">
        <v>425</v>
      </c>
      <c r="D164" t="s">
        <v>275</v>
      </c>
      <c r="E164" t="s">
        <v>187</v>
      </c>
      <c r="F164" s="18"/>
      <c r="G164" s="14"/>
    </row>
    <row r="165" spans="1:7">
      <c r="A165" s="3">
        <v>164</v>
      </c>
      <c r="B165" t="s">
        <v>426</v>
      </c>
      <c r="C165" t="s">
        <v>358</v>
      </c>
      <c r="D165" t="s">
        <v>123</v>
      </c>
      <c r="E165" t="s">
        <v>187</v>
      </c>
      <c r="F165" s="18"/>
      <c r="G165" s="14"/>
    </row>
    <row r="166" spans="1:7">
      <c r="A166" s="3">
        <v>165</v>
      </c>
      <c r="B166" t="s">
        <v>427</v>
      </c>
      <c r="C166" t="s">
        <v>428</v>
      </c>
      <c r="D166" t="s">
        <v>285</v>
      </c>
      <c r="E166" t="s">
        <v>187</v>
      </c>
      <c r="F166" s="18"/>
      <c r="G166" s="14"/>
    </row>
    <row r="167" spans="1:7">
      <c r="A167" s="3">
        <v>166</v>
      </c>
      <c r="B167" t="s">
        <v>429</v>
      </c>
      <c r="C167" t="s">
        <v>358</v>
      </c>
      <c r="D167" t="s">
        <v>123</v>
      </c>
      <c r="E167" t="s">
        <v>187</v>
      </c>
      <c r="F167" s="18"/>
      <c r="G167" s="14"/>
    </row>
    <row r="168" spans="1:7">
      <c r="A168" s="3">
        <v>167</v>
      </c>
      <c r="B168" t="s">
        <v>380</v>
      </c>
      <c r="C168" t="s">
        <v>194</v>
      </c>
      <c r="D168" t="s">
        <v>174</v>
      </c>
      <c r="E168" t="s">
        <v>430</v>
      </c>
      <c r="F168" s="18"/>
      <c r="G168" s="14"/>
    </row>
    <row r="169" spans="1:7">
      <c r="A169" s="3">
        <v>168</v>
      </c>
      <c r="B169" t="s">
        <v>431</v>
      </c>
      <c r="C169" t="s">
        <v>191</v>
      </c>
      <c r="D169" t="s">
        <v>123</v>
      </c>
      <c r="E169" t="s">
        <v>187</v>
      </c>
      <c r="F169" s="18"/>
      <c r="G169" s="14"/>
    </row>
    <row r="170" spans="1:7">
      <c r="A170" s="3">
        <v>169</v>
      </c>
      <c r="B170" t="s">
        <v>432</v>
      </c>
      <c r="C170" t="s">
        <v>433</v>
      </c>
      <c r="D170" t="s">
        <v>343</v>
      </c>
      <c r="E170" t="s">
        <v>187</v>
      </c>
      <c r="F170" s="18"/>
      <c r="G170" s="14"/>
    </row>
    <row r="171" spans="1:7">
      <c r="A171" s="3">
        <v>170</v>
      </c>
      <c r="B171" t="s">
        <v>434</v>
      </c>
      <c r="C171" t="s">
        <v>31</v>
      </c>
      <c r="D171" t="s">
        <v>180</v>
      </c>
      <c r="E171" t="s">
        <v>187</v>
      </c>
      <c r="F171" s="18"/>
      <c r="G171" s="14"/>
    </row>
    <row r="172" spans="1:7">
      <c r="A172" s="3">
        <v>171</v>
      </c>
      <c r="B172" t="s">
        <v>435</v>
      </c>
      <c r="C172" t="s">
        <v>219</v>
      </c>
      <c r="D172" t="s">
        <v>138</v>
      </c>
      <c r="E172" t="s">
        <v>187</v>
      </c>
      <c r="F172" s="18"/>
      <c r="G172" s="14"/>
    </row>
    <row r="173" spans="1:7">
      <c r="A173" s="3">
        <v>172</v>
      </c>
      <c r="B173" t="s">
        <v>384</v>
      </c>
      <c r="C173" t="s">
        <v>43</v>
      </c>
      <c r="D173" t="s">
        <v>396</v>
      </c>
      <c r="E173" t="s">
        <v>187</v>
      </c>
      <c r="F173" s="18"/>
      <c r="G173" s="14"/>
    </row>
    <row r="174" spans="1:7">
      <c r="A174" s="3">
        <v>173</v>
      </c>
      <c r="B174" t="s">
        <v>436</v>
      </c>
      <c r="C174" t="s">
        <v>32</v>
      </c>
      <c r="D174" t="s">
        <v>123</v>
      </c>
      <c r="E174" t="s">
        <v>187</v>
      </c>
      <c r="F174" s="18"/>
      <c r="G174" s="14"/>
    </row>
    <row r="175" spans="1:7">
      <c r="A175" s="3">
        <v>174</v>
      </c>
      <c r="B175" t="s">
        <v>437</v>
      </c>
      <c r="C175" t="s">
        <v>139</v>
      </c>
      <c r="D175" t="s">
        <v>130</v>
      </c>
      <c r="E175" t="s">
        <v>187</v>
      </c>
      <c r="F175" s="18"/>
      <c r="G175" s="14"/>
    </row>
    <row r="176" spans="1:7">
      <c r="A176" s="3">
        <v>175</v>
      </c>
      <c r="B176" t="s">
        <v>44</v>
      </c>
      <c r="C176" t="s">
        <v>16</v>
      </c>
      <c r="D176" t="s">
        <v>138</v>
      </c>
      <c r="E176" t="s">
        <v>187</v>
      </c>
      <c r="F176" s="18"/>
      <c r="G176" s="14"/>
    </row>
    <row r="177" spans="1:7">
      <c r="A177" s="3">
        <v>176</v>
      </c>
      <c r="B177" t="s">
        <v>438</v>
      </c>
      <c r="C177" t="s">
        <v>439</v>
      </c>
      <c r="D177" t="s">
        <v>130</v>
      </c>
      <c r="E177" t="s">
        <v>187</v>
      </c>
      <c r="F177" s="18"/>
      <c r="G177" s="14"/>
    </row>
    <row r="178" spans="1:7">
      <c r="A178" s="3">
        <v>177</v>
      </c>
      <c r="B178" t="s">
        <v>440</v>
      </c>
      <c r="C178" t="s">
        <v>441</v>
      </c>
      <c r="D178" t="s">
        <v>263</v>
      </c>
      <c r="E178" t="s">
        <v>187</v>
      </c>
      <c r="F178" s="18"/>
      <c r="G178" s="14"/>
    </row>
    <row r="179" spans="1:7">
      <c r="A179" s="3">
        <v>178</v>
      </c>
      <c r="B179" t="s">
        <v>442</v>
      </c>
      <c r="C179" t="s">
        <v>3</v>
      </c>
      <c r="D179" t="s">
        <v>129</v>
      </c>
      <c r="E179" t="s">
        <v>187</v>
      </c>
      <c r="F179" s="18"/>
      <c r="G179" s="14"/>
    </row>
    <row r="180" spans="1:7">
      <c r="A180" s="3">
        <v>179</v>
      </c>
      <c r="B180" t="s">
        <v>443</v>
      </c>
      <c r="C180" t="s">
        <v>304</v>
      </c>
      <c r="D180" t="s">
        <v>129</v>
      </c>
      <c r="E180" t="s">
        <v>187</v>
      </c>
      <c r="F180" s="18"/>
      <c r="G180" s="14"/>
    </row>
    <row r="181" spans="1:7">
      <c r="A181" s="3">
        <v>180</v>
      </c>
      <c r="B181" t="s">
        <v>444</v>
      </c>
      <c r="C181" t="s">
        <v>22</v>
      </c>
      <c r="D181" t="s">
        <v>123</v>
      </c>
      <c r="E181" t="s">
        <v>187</v>
      </c>
      <c r="F181" s="18"/>
      <c r="G181" s="14"/>
    </row>
    <row r="182" spans="1:7">
      <c r="A182" s="3">
        <v>181</v>
      </c>
      <c r="B182" t="s">
        <v>391</v>
      </c>
      <c r="C182" t="s">
        <v>4</v>
      </c>
      <c r="D182" t="s">
        <v>138</v>
      </c>
      <c r="E182" t="s">
        <v>187</v>
      </c>
      <c r="F182" s="18"/>
    </row>
    <row r="183" spans="1:7">
      <c r="A183" s="3">
        <v>182</v>
      </c>
      <c r="B183" t="s">
        <v>192</v>
      </c>
      <c r="C183" t="s">
        <v>193</v>
      </c>
      <c r="D183" t="s">
        <v>122</v>
      </c>
      <c r="E183" t="s">
        <v>187</v>
      </c>
      <c r="F183" s="18"/>
    </row>
    <row r="184" spans="1:7">
      <c r="A184" s="3">
        <v>183</v>
      </c>
      <c r="B184" t="s">
        <v>445</v>
      </c>
      <c r="C184" t="s">
        <v>419</v>
      </c>
      <c r="D184" t="s">
        <v>149</v>
      </c>
      <c r="E184" t="s">
        <v>187</v>
      </c>
      <c r="F184" s="18"/>
    </row>
    <row r="185" spans="1:7">
      <c r="A185" s="3">
        <v>184</v>
      </c>
      <c r="B185" t="s">
        <v>96</v>
      </c>
      <c r="C185" t="s">
        <v>49</v>
      </c>
      <c r="D185" t="s">
        <v>123</v>
      </c>
      <c r="E185" t="s">
        <v>187</v>
      </c>
      <c r="F185" s="18"/>
    </row>
    <row r="186" spans="1:7">
      <c r="A186" s="3">
        <v>185</v>
      </c>
      <c r="B186" t="s">
        <v>294</v>
      </c>
      <c r="C186" t="s">
        <v>95</v>
      </c>
      <c r="D186" t="s">
        <v>130</v>
      </c>
      <c r="E186" t="s">
        <v>187</v>
      </c>
      <c r="F186" s="18"/>
    </row>
    <row r="187" spans="1:7">
      <c r="A187" s="3">
        <v>186</v>
      </c>
      <c r="B187" t="s">
        <v>195</v>
      </c>
      <c r="C187" t="s">
        <v>196</v>
      </c>
      <c r="D187" t="s">
        <v>142</v>
      </c>
      <c r="E187" t="s">
        <v>187</v>
      </c>
      <c r="F187" s="18"/>
    </row>
    <row r="188" spans="1:7">
      <c r="A188" s="3">
        <v>187</v>
      </c>
      <c r="B188" t="s">
        <v>92</v>
      </c>
      <c r="C188" t="s">
        <v>5</v>
      </c>
      <c r="D188" t="s">
        <v>123</v>
      </c>
      <c r="E188" t="s">
        <v>187</v>
      </c>
      <c r="F188" s="18"/>
    </row>
    <row r="189" spans="1:7">
      <c r="A189" s="3">
        <v>188</v>
      </c>
      <c r="B189" t="s">
        <v>446</v>
      </c>
      <c r="C189" t="s">
        <v>19</v>
      </c>
      <c r="D189" t="s">
        <v>123</v>
      </c>
      <c r="E189" t="s">
        <v>187</v>
      </c>
      <c r="F189" s="18"/>
    </row>
    <row r="190" spans="1:7">
      <c r="A190" s="3">
        <v>189</v>
      </c>
      <c r="B190" t="s">
        <v>161</v>
      </c>
      <c r="C190" t="s">
        <v>1</v>
      </c>
      <c r="D190" t="s">
        <v>149</v>
      </c>
      <c r="E190" t="s">
        <v>187</v>
      </c>
      <c r="F190" s="18"/>
    </row>
    <row r="191" spans="1:7">
      <c r="A191" s="3">
        <v>190</v>
      </c>
      <c r="B191" t="s">
        <v>199</v>
      </c>
      <c r="C191" t="s">
        <v>383</v>
      </c>
      <c r="D191" t="s">
        <v>130</v>
      </c>
      <c r="E191" t="s">
        <v>187</v>
      </c>
      <c r="F191" s="18"/>
    </row>
    <row r="192" spans="1:7">
      <c r="A192" s="3">
        <v>191</v>
      </c>
      <c r="B192" t="s">
        <v>447</v>
      </c>
      <c r="C192" t="s">
        <v>383</v>
      </c>
      <c r="D192" t="s">
        <v>138</v>
      </c>
      <c r="E192" t="s">
        <v>187</v>
      </c>
      <c r="F192" s="18"/>
    </row>
    <row r="193" spans="1:6">
      <c r="A193" s="3">
        <v>192</v>
      </c>
      <c r="B193" t="s">
        <v>101</v>
      </c>
      <c r="C193" t="s">
        <v>162</v>
      </c>
      <c r="D193" t="s">
        <v>163</v>
      </c>
      <c r="E193" t="s">
        <v>187</v>
      </c>
      <c r="F193" s="18"/>
    </row>
    <row r="194" spans="1:6">
      <c r="A194" s="3">
        <v>193</v>
      </c>
      <c r="B194" t="s">
        <v>164</v>
      </c>
      <c r="C194" t="s">
        <v>165</v>
      </c>
      <c r="D194" t="s">
        <v>138</v>
      </c>
      <c r="E194" t="s">
        <v>187</v>
      </c>
      <c r="F194" s="18"/>
    </row>
    <row r="195" spans="1:6">
      <c r="A195" s="3">
        <v>194</v>
      </c>
      <c r="B195" t="s">
        <v>448</v>
      </c>
      <c r="C195" t="s">
        <v>294</v>
      </c>
      <c r="D195" t="s">
        <v>134</v>
      </c>
      <c r="E195" t="s">
        <v>187</v>
      </c>
      <c r="F195" s="18"/>
    </row>
    <row r="196" spans="1:6">
      <c r="A196" s="3">
        <v>195</v>
      </c>
      <c r="B196" t="s">
        <v>39</v>
      </c>
      <c r="C196" t="s">
        <v>11</v>
      </c>
      <c r="D196" t="s">
        <v>180</v>
      </c>
      <c r="E196" t="s">
        <v>187</v>
      </c>
      <c r="F196" s="18"/>
    </row>
    <row r="197" spans="1:6">
      <c r="A197" s="3">
        <v>196</v>
      </c>
      <c r="B197" s="31" t="s">
        <v>316</v>
      </c>
      <c r="C197" s="31" t="s">
        <v>316</v>
      </c>
      <c r="D197" s="31" t="s">
        <v>316</v>
      </c>
      <c r="E197" s="31" t="s">
        <v>316</v>
      </c>
      <c r="F197" s="18"/>
    </row>
    <row r="198" spans="1:6">
      <c r="A198" s="3">
        <v>197</v>
      </c>
      <c r="B198" s="31" t="s">
        <v>316</v>
      </c>
      <c r="C198" s="31" t="s">
        <v>316</v>
      </c>
      <c r="D198" s="31" t="s">
        <v>316</v>
      </c>
      <c r="E198" s="31" t="s">
        <v>316</v>
      </c>
      <c r="F198" s="18"/>
    </row>
    <row r="199" spans="1:6">
      <c r="A199" s="3">
        <v>198</v>
      </c>
      <c r="B199" s="31" t="s">
        <v>316</v>
      </c>
      <c r="C199" s="31" t="s">
        <v>316</v>
      </c>
      <c r="D199" s="31" t="s">
        <v>316</v>
      </c>
      <c r="E199" s="31" t="s">
        <v>316</v>
      </c>
      <c r="F199" s="18"/>
    </row>
    <row r="200" spans="1:6">
      <c r="A200" s="3">
        <v>199</v>
      </c>
      <c r="B200" s="31" t="s">
        <v>316</v>
      </c>
      <c r="C200" s="31" t="s">
        <v>316</v>
      </c>
      <c r="D200" s="31" t="s">
        <v>316</v>
      </c>
      <c r="E200" s="31" t="s">
        <v>316</v>
      </c>
      <c r="F200" s="18"/>
    </row>
    <row r="201" spans="1:6">
      <c r="A201" s="3">
        <v>200</v>
      </c>
      <c r="B201" t="s">
        <v>121</v>
      </c>
      <c r="C201" t="s">
        <v>172</v>
      </c>
      <c r="D201" t="s">
        <v>134</v>
      </c>
      <c r="E201" t="s">
        <v>242</v>
      </c>
      <c r="F201" s="18"/>
    </row>
    <row r="202" spans="1:6">
      <c r="A202" s="3">
        <v>201</v>
      </c>
      <c r="B202" t="s">
        <v>449</v>
      </c>
      <c r="C202" t="s">
        <v>76</v>
      </c>
      <c r="D202" t="s">
        <v>142</v>
      </c>
      <c r="E202" t="s">
        <v>242</v>
      </c>
      <c r="F202" s="18"/>
    </row>
    <row r="203" spans="1:6">
      <c r="A203" s="3">
        <v>202</v>
      </c>
      <c r="B203" t="s">
        <v>450</v>
      </c>
      <c r="C203" t="s">
        <v>451</v>
      </c>
      <c r="D203" t="s">
        <v>452</v>
      </c>
      <c r="E203" t="s">
        <v>242</v>
      </c>
      <c r="F203" s="18"/>
    </row>
    <row r="204" spans="1:6">
      <c r="A204" s="3">
        <v>203</v>
      </c>
      <c r="B204" t="s">
        <v>269</v>
      </c>
      <c r="C204" t="s">
        <v>59</v>
      </c>
      <c r="D204" t="s">
        <v>123</v>
      </c>
      <c r="E204" t="s">
        <v>242</v>
      </c>
      <c r="F204" s="18"/>
    </row>
    <row r="205" spans="1:6">
      <c r="A205" s="3">
        <v>204</v>
      </c>
      <c r="B205" t="s">
        <v>453</v>
      </c>
      <c r="C205" t="s">
        <v>53</v>
      </c>
      <c r="D205" t="s">
        <v>123</v>
      </c>
      <c r="E205" t="s">
        <v>242</v>
      </c>
      <c r="F205" s="18"/>
    </row>
    <row r="206" spans="1:6">
      <c r="A206" s="3">
        <v>205</v>
      </c>
      <c r="B206" t="s">
        <v>454</v>
      </c>
      <c r="C206" t="s">
        <v>55</v>
      </c>
      <c r="D206" t="s">
        <v>142</v>
      </c>
      <c r="E206" t="s">
        <v>242</v>
      </c>
      <c r="F206" s="18"/>
    </row>
    <row r="207" spans="1:6">
      <c r="A207" s="3">
        <v>206</v>
      </c>
      <c r="B207" t="s">
        <v>455</v>
      </c>
      <c r="C207" t="s">
        <v>76</v>
      </c>
      <c r="D207" t="s">
        <v>361</v>
      </c>
      <c r="E207" t="s">
        <v>242</v>
      </c>
      <c r="F207" s="18"/>
    </row>
    <row r="208" spans="1:6">
      <c r="A208" s="3">
        <v>207</v>
      </c>
      <c r="B208" t="s">
        <v>456</v>
      </c>
      <c r="C208" t="s">
        <v>457</v>
      </c>
      <c r="D208" t="s">
        <v>158</v>
      </c>
      <c r="E208" t="s">
        <v>242</v>
      </c>
      <c r="F208" s="18"/>
    </row>
    <row r="209" spans="1:6">
      <c r="A209" s="3">
        <v>208</v>
      </c>
      <c r="B209" t="s">
        <v>458</v>
      </c>
      <c r="C209" t="s">
        <v>459</v>
      </c>
      <c r="D209" t="s">
        <v>169</v>
      </c>
      <c r="E209" t="s">
        <v>242</v>
      </c>
      <c r="F209" s="18"/>
    </row>
    <row r="210" spans="1:6">
      <c r="A210" s="3">
        <v>209</v>
      </c>
      <c r="B210" t="s">
        <v>460</v>
      </c>
      <c r="C210" t="s">
        <v>461</v>
      </c>
      <c r="D210" t="s">
        <v>180</v>
      </c>
      <c r="E210" t="s">
        <v>242</v>
      </c>
      <c r="F210" s="18"/>
    </row>
    <row r="211" spans="1:6">
      <c r="A211" s="3">
        <v>210</v>
      </c>
      <c r="B211" t="s">
        <v>262</v>
      </c>
      <c r="C211" t="s">
        <v>57</v>
      </c>
      <c r="D211" t="s">
        <v>174</v>
      </c>
      <c r="E211" t="s">
        <v>242</v>
      </c>
      <c r="F211" s="18"/>
    </row>
    <row r="212" spans="1:6">
      <c r="A212" s="3">
        <v>211</v>
      </c>
      <c r="B212" t="s">
        <v>21</v>
      </c>
      <c r="C212" t="s">
        <v>53</v>
      </c>
      <c r="D212" t="s">
        <v>462</v>
      </c>
      <c r="E212" t="s">
        <v>242</v>
      </c>
      <c r="F212" s="18"/>
    </row>
    <row r="213" spans="1:6">
      <c r="A213" s="3">
        <v>212</v>
      </c>
      <c r="B213" t="s">
        <v>463</v>
      </c>
      <c r="C213" t="s">
        <v>52</v>
      </c>
      <c r="D213" t="s">
        <v>129</v>
      </c>
      <c r="E213" t="s">
        <v>242</v>
      </c>
      <c r="F213" s="18"/>
    </row>
    <row r="214" spans="1:6">
      <c r="A214" s="3">
        <v>213</v>
      </c>
      <c r="B214" t="s">
        <v>464</v>
      </c>
      <c r="C214" t="s">
        <v>77</v>
      </c>
      <c r="D214" t="s">
        <v>266</v>
      </c>
      <c r="E214" t="s">
        <v>242</v>
      </c>
      <c r="F214" s="18"/>
    </row>
    <row r="215" spans="1:6">
      <c r="A215" s="3">
        <v>214</v>
      </c>
      <c r="B215" t="s">
        <v>465</v>
      </c>
      <c r="C215" t="s">
        <v>466</v>
      </c>
      <c r="D215" t="s">
        <v>134</v>
      </c>
      <c r="E215" t="s">
        <v>242</v>
      </c>
      <c r="F215" s="18"/>
    </row>
    <row r="216" spans="1:6">
      <c r="A216" s="3">
        <v>215</v>
      </c>
      <c r="B216" t="s">
        <v>173</v>
      </c>
      <c r="C216" t="s">
        <v>104</v>
      </c>
      <c r="D216" t="s">
        <v>174</v>
      </c>
      <c r="E216" t="s">
        <v>242</v>
      </c>
      <c r="F216" s="18"/>
    </row>
    <row r="217" spans="1:6">
      <c r="A217" s="3">
        <v>216</v>
      </c>
      <c r="B217" t="s">
        <v>37</v>
      </c>
      <c r="C217" t="s">
        <v>79</v>
      </c>
      <c r="D217" t="s">
        <v>123</v>
      </c>
      <c r="E217" t="s">
        <v>242</v>
      </c>
      <c r="F217" s="18"/>
    </row>
    <row r="218" spans="1:6">
      <c r="A218" s="3">
        <v>217</v>
      </c>
      <c r="B218" t="s">
        <v>467</v>
      </c>
      <c r="C218" t="s">
        <v>468</v>
      </c>
      <c r="D218" t="s">
        <v>134</v>
      </c>
      <c r="E218" t="s">
        <v>242</v>
      </c>
      <c r="F218" s="18"/>
    </row>
    <row r="219" spans="1:6">
      <c r="A219" s="3">
        <v>218</v>
      </c>
      <c r="B219" s="29" t="s">
        <v>353</v>
      </c>
      <c r="C219" s="29" t="s">
        <v>459</v>
      </c>
      <c r="D219" s="29" t="s">
        <v>134</v>
      </c>
      <c r="E219" s="29" t="s">
        <v>242</v>
      </c>
      <c r="F219" s="18"/>
    </row>
    <row r="220" spans="1:6">
      <c r="A220" s="3">
        <v>219</v>
      </c>
      <c r="B220" t="s">
        <v>469</v>
      </c>
      <c r="C220" t="s">
        <v>69</v>
      </c>
      <c r="D220" t="s">
        <v>167</v>
      </c>
      <c r="E220" t="s">
        <v>242</v>
      </c>
      <c r="F220" s="18"/>
    </row>
    <row r="221" spans="1:6">
      <c r="A221" s="3">
        <v>220</v>
      </c>
      <c r="B221" t="s">
        <v>234</v>
      </c>
      <c r="C221" t="s">
        <v>470</v>
      </c>
      <c r="D221" t="s">
        <v>149</v>
      </c>
      <c r="E221" t="s">
        <v>242</v>
      </c>
      <c r="F221" s="18"/>
    </row>
    <row r="222" spans="1:6">
      <c r="A222" s="3">
        <v>221</v>
      </c>
      <c r="B222" t="s">
        <v>471</v>
      </c>
      <c r="C222" t="s">
        <v>472</v>
      </c>
      <c r="D222" t="s">
        <v>134</v>
      </c>
      <c r="E222" t="s">
        <v>242</v>
      </c>
      <c r="F222" s="18"/>
    </row>
    <row r="223" spans="1:6">
      <c r="A223" s="3">
        <v>222</v>
      </c>
      <c r="B223" t="s">
        <v>473</v>
      </c>
      <c r="C223" t="s">
        <v>474</v>
      </c>
      <c r="D223" t="s">
        <v>275</v>
      </c>
      <c r="E223" t="s">
        <v>242</v>
      </c>
      <c r="F223" s="18"/>
    </row>
    <row r="224" spans="1:6">
      <c r="A224" s="3">
        <v>223</v>
      </c>
      <c r="B224" t="s">
        <v>475</v>
      </c>
      <c r="C224" t="s">
        <v>476</v>
      </c>
      <c r="D224" t="s">
        <v>149</v>
      </c>
      <c r="E224" t="s">
        <v>242</v>
      </c>
      <c r="F224" s="18"/>
    </row>
    <row r="225" spans="1:6">
      <c r="A225" s="3">
        <v>224</v>
      </c>
      <c r="B225" t="s">
        <v>477</v>
      </c>
      <c r="C225" t="s">
        <v>177</v>
      </c>
      <c r="D225" t="s">
        <v>396</v>
      </c>
      <c r="E225" t="s">
        <v>242</v>
      </c>
      <c r="F225" s="18"/>
    </row>
    <row r="226" spans="1:6">
      <c r="A226" s="3">
        <v>225</v>
      </c>
      <c r="B226" t="s">
        <v>478</v>
      </c>
      <c r="C226" t="s">
        <v>76</v>
      </c>
      <c r="D226" t="s">
        <v>214</v>
      </c>
      <c r="E226" t="s">
        <v>479</v>
      </c>
      <c r="F226" s="18"/>
    </row>
    <row r="227" spans="1:6">
      <c r="A227" s="3">
        <v>226</v>
      </c>
      <c r="B227" t="s">
        <v>368</v>
      </c>
      <c r="C227" t="s">
        <v>369</v>
      </c>
      <c r="D227" t="s">
        <v>266</v>
      </c>
      <c r="E227" t="s">
        <v>242</v>
      </c>
      <c r="F227" s="18"/>
    </row>
    <row r="228" spans="1:6">
      <c r="A228" s="3">
        <v>227</v>
      </c>
      <c r="B228" t="s">
        <v>178</v>
      </c>
      <c r="C228" t="s">
        <v>111</v>
      </c>
      <c r="D228" t="s">
        <v>396</v>
      </c>
      <c r="E228" t="s">
        <v>242</v>
      </c>
      <c r="F228" s="18"/>
    </row>
    <row r="229" spans="1:6">
      <c r="A229" s="3">
        <v>228</v>
      </c>
      <c r="B229" t="s">
        <v>480</v>
      </c>
      <c r="C229" t="s">
        <v>481</v>
      </c>
      <c r="D229" t="s">
        <v>285</v>
      </c>
      <c r="E229" t="s">
        <v>242</v>
      </c>
      <c r="F229" s="18"/>
    </row>
    <row r="230" spans="1:6">
      <c r="A230" s="3">
        <v>229</v>
      </c>
      <c r="B230" t="s">
        <v>482</v>
      </c>
      <c r="C230" t="s">
        <v>172</v>
      </c>
      <c r="D230" t="s">
        <v>129</v>
      </c>
      <c r="E230" t="s">
        <v>242</v>
      </c>
      <c r="F230" s="18"/>
    </row>
    <row r="231" spans="1:6">
      <c r="A231" s="3">
        <v>230</v>
      </c>
      <c r="B231" t="s">
        <v>179</v>
      </c>
      <c r="C231" t="s">
        <v>68</v>
      </c>
      <c r="D231" t="s">
        <v>152</v>
      </c>
      <c r="E231" t="s">
        <v>242</v>
      </c>
      <c r="F231" s="18"/>
    </row>
    <row r="232" spans="1:6">
      <c r="A232" s="3">
        <v>231</v>
      </c>
      <c r="B232" t="s">
        <v>247</v>
      </c>
      <c r="C232" t="s">
        <v>248</v>
      </c>
      <c r="D232" t="s">
        <v>167</v>
      </c>
      <c r="E232" t="s">
        <v>242</v>
      </c>
      <c r="F232" s="18"/>
    </row>
    <row r="233" spans="1:6">
      <c r="A233" s="3">
        <v>232</v>
      </c>
      <c r="B233" t="s">
        <v>483</v>
      </c>
      <c r="C233" t="s">
        <v>65</v>
      </c>
      <c r="D233" t="s">
        <v>484</v>
      </c>
      <c r="E233" t="s">
        <v>242</v>
      </c>
      <c r="F233" s="18"/>
    </row>
    <row r="234" spans="1:6">
      <c r="A234" s="3">
        <v>233</v>
      </c>
      <c r="B234" t="s">
        <v>485</v>
      </c>
      <c r="C234" t="s">
        <v>486</v>
      </c>
      <c r="D234" t="s">
        <v>145</v>
      </c>
      <c r="E234" t="s">
        <v>242</v>
      </c>
      <c r="F234" s="18"/>
    </row>
    <row r="235" spans="1:6">
      <c r="A235" s="3">
        <v>234</v>
      </c>
      <c r="B235" t="s">
        <v>487</v>
      </c>
      <c r="C235" t="s">
        <v>59</v>
      </c>
      <c r="D235" t="s">
        <v>174</v>
      </c>
      <c r="E235" t="s">
        <v>242</v>
      </c>
      <c r="F235" s="18"/>
    </row>
    <row r="236" spans="1:6">
      <c r="A236" s="3">
        <v>235</v>
      </c>
      <c r="B236" t="s">
        <v>488</v>
      </c>
      <c r="C236" t="s">
        <v>144</v>
      </c>
      <c r="D236" t="s">
        <v>266</v>
      </c>
      <c r="E236" t="s">
        <v>242</v>
      </c>
      <c r="F236" s="18"/>
    </row>
    <row r="237" spans="1:6">
      <c r="A237" s="3">
        <v>236</v>
      </c>
      <c r="B237" t="s">
        <v>181</v>
      </c>
      <c r="C237" t="s">
        <v>104</v>
      </c>
      <c r="D237" t="s">
        <v>462</v>
      </c>
      <c r="E237" t="s">
        <v>242</v>
      </c>
      <c r="F237" s="18"/>
    </row>
    <row r="238" spans="1:6">
      <c r="A238" s="3">
        <v>237</v>
      </c>
      <c r="B238" t="s">
        <v>181</v>
      </c>
      <c r="C238" t="s">
        <v>69</v>
      </c>
      <c r="D238" t="s">
        <v>462</v>
      </c>
      <c r="E238" t="s">
        <v>479</v>
      </c>
      <c r="F238" s="18"/>
    </row>
    <row r="239" spans="1:6">
      <c r="A239" s="3">
        <v>238</v>
      </c>
      <c r="B239" t="s">
        <v>250</v>
      </c>
      <c r="C239" t="s">
        <v>251</v>
      </c>
      <c r="D239" t="s">
        <v>343</v>
      </c>
      <c r="E239" t="s">
        <v>242</v>
      </c>
      <c r="F239" s="18"/>
    </row>
    <row r="240" spans="1:6">
      <c r="A240" s="3">
        <v>239</v>
      </c>
      <c r="B240" t="s">
        <v>489</v>
      </c>
      <c r="C240" t="s">
        <v>182</v>
      </c>
      <c r="D240" t="s">
        <v>285</v>
      </c>
      <c r="E240" t="s">
        <v>242</v>
      </c>
      <c r="F240" s="18"/>
    </row>
    <row r="241" spans="1:6">
      <c r="A241" s="3">
        <v>240</v>
      </c>
      <c r="B241" t="s">
        <v>62</v>
      </c>
      <c r="C241" t="s">
        <v>459</v>
      </c>
      <c r="D241" t="s">
        <v>146</v>
      </c>
      <c r="E241" t="s">
        <v>242</v>
      </c>
      <c r="F241" s="18"/>
    </row>
    <row r="242" spans="1:6">
      <c r="A242" s="3">
        <v>241</v>
      </c>
      <c r="B242" t="s">
        <v>51</v>
      </c>
      <c r="C242" t="s">
        <v>50</v>
      </c>
      <c r="D242" t="s">
        <v>490</v>
      </c>
      <c r="E242" t="s">
        <v>242</v>
      </c>
      <c r="F242" s="18"/>
    </row>
    <row r="243" spans="1:6">
      <c r="A243" s="3">
        <v>242</v>
      </c>
      <c r="B243" t="s">
        <v>107</v>
      </c>
      <c r="C243" t="s">
        <v>108</v>
      </c>
      <c r="D243" t="s">
        <v>123</v>
      </c>
      <c r="E243" t="s">
        <v>242</v>
      </c>
      <c r="F243" s="18"/>
    </row>
    <row r="244" spans="1:6">
      <c r="A244" s="3">
        <v>243</v>
      </c>
      <c r="B244" t="s">
        <v>218</v>
      </c>
      <c r="C244" t="s">
        <v>252</v>
      </c>
      <c r="D244" t="s">
        <v>214</v>
      </c>
      <c r="E244" t="s">
        <v>242</v>
      </c>
      <c r="F244" s="18"/>
    </row>
    <row r="245" spans="1:6">
      <c r="A245" s="3">
        <v>244</v>
      </c>
      <c r="B245" t="s">
        <v>103</v>
      </c>
      <c r="C245" t="s">
        <v>59</v>
      </c>
      <c r="D245" t="s">
        <v>253</v>
      </c>
      <c r="E245" t="s">
        <v>242</v>
      </c>
      <c r="F245" s="18"/>
    </row>
    <row r="246" spans="1:6">
      <c r="A246" s="3">
        <v>245</v>
      </c>
      <c r="B246" t="s">
        <v>491</v>
      </c>
      <c r="C246" t="s">
        <v>492</v>
      </c>
      <c r="D246" t="s">
        <v>123</v>
      </c>
      <c r="E246" t="s">
        <v>242</v>
      </c>
      <c r="F246" s="18"/>
    </row>
    <row r="247" spans="1:6">
      <c r="A247" s="3">
        <v>246</v>
      </c>
      <c r="B247" t="s">
        <v>183</v>
      </c>
      <c r="C247" t="s">
        <v>76</v>
      </c>
      <c r="D247" t="s">
        <v>275</v>
      </c>
      <c r="E247" t="s">
        <v>242</v>
      </c>
      <c r="F247" s="18"/>
    </row>
    <row r="248" spans="1:6">
      <c r="A248" s="3">
        <v>247</v>
      </c>
      <c r="B248" t="s">
        <v>493</v>
      </c>
      <c r="C248" t="s">
        <v>459</v>
      </c>
      <c r="D248" t="s">
        <v>146</v>
      </c>
      <c r="E248" t="s">
        <v>242</v>
      </c>
      <c r="F248" s="18"/>
    </row>
    <row r="249" spans="1:6">
      <c r="A249" s="3">
        <v>248</v>
      </c>
      <c r="B249" t="s">
        <v>184</v>
      </c>
      <c r="C249" t="s">
        <v>494</v>
      </c>
      <c r="D249" t="s">
        <v>142</v>
      </c>
      <c r="E249" t="s">
        <v>242</v>
      </c>
      <c r="F249" s="18"/>
    </row>
    <row r="250" spans="1:6">
      <c r="A250" s="3">
        <v>249</v>
      </c>
      <c r="B250" t="s">
        <v>36</v>
      </c>
      <c r="C250" t="s">
        <v>185</v>
      </c>
      <c r="D250" t="s">
        <v>123</v>
      </c>
      <c r="E250" t="s">
        <v>242</v>
      </c>
      <c r="F250" s="18"/>
    </row>
    <row r="251" spans="1:6">
      <c r="A251" s="3">
        <v>250</v>
      </c>
      <c r="B251" t="s">
        <v>495</v>
      </c>
      <c r="C251" t="s">
        <v>106</v>
      </c>
      <c r="D251" t="s">
        <v>123</v>
      </c>
      <c r="E251" t="s">
        <v>242</v>
      </c>
      <c r="F251" s="18"/>
    </row>
    <row r="252" spans="1:6">
      <c r="A252" s="3">
        <v>251</v>
      </c>
      <c r="B252" t="s">
        <v>88</v>
      </c>
      <c r="C252" t="s">
        <v>496</v>
      </c>
      <c r="D252" t="s">
        <v>123</v>
      </c>
      <c r="E252" t="s">
        <v>242</v>
      </c>
      <c r="F252" s="18"/>
    </row>
    <row r="253" spans="1:6">
      <c r="A253" s="3">
        <v>252</v>
      </c>
      <c r="B253" t="s">
        <v>497</v>
      </c>
      <c r="C253" t="s">
        <v>498</v>
      </c>
      <c r="D253" t="s">
        <v>285</v>
      </c>
      <c r="E253" t="s">
        <v>242</v>
      </c>
      <c r="F253" s="18"/>
    </row>
    <row r="254" spans="1:6">
      <c r="A254" s="3">
        <v>253</v>
      </c>
      <c r="B254" t="s">
        <v>499</v>
      </c>
      <c r="C254" t="s">
        <v>75</v>
      </c>
      <c r="D254" t="s">
        <v>263</v>
      </c>
      <c r="E254" t="s">
        <v>242</v>
      </c>
      <c r="F254" s="18"/>
    </row>
    <row r="255" spans="1:6">
      <c r="A255" s="3">
        <v>254</v>
      </c>
      <c r="B255" t="s">
        <v>500</v>
      </c>
      <c r="C255" t="s">
        <v>255</v>
      </c>
      <c r="D255" t="s">
        <v>122</v>
      </c>
      <c r="E255" t="s">
        <v>242</v>
      </c>
      <c r="F255" s="18"/>
    </row>
    <row r="256" spans="1:6">
      <c r="A256" s="3">
        <v>255</v>
      </c>
      <c r="B256" t="s">
        <v>501</v>
      </c>
      <c r="C256" t="s">
        <v>81</v>
      </c>
      <c r="D256" t="s">
        <v>343</v>
      </c>
      <c r="E256" t="s">
        <v>242</v>
      </c>
      <c r="F256" s="18"/>
    </row>
    <row r="257" spans="1:6">
      <c r="A257" s="3">
        <v>256</v>
      </c>
      <c r="B257" t="s">
        <v>502</v>
      </c>
      <c r="C257" t="s">
        <v>69</v>
      </c>
      <c r="D257" t="s">
        <v>130</v>
      </c>
      <c r="E257" t="s">
        <v>242</v>
      </c>
      <c r="F257" s="18"/>
    </row>
    <row r="258" spans="1:6">
      <c r="A258" s="3">
        <v>257</v>
      </c>
      <c r="B258" t="s">
        <v>503</v>
      </c>
      <c r="C258" t="s">
        <v>66</v>
      </c>
      <c r="D258" t="s">
        <v>122</v>
      </c>
      <c r="E258" t="s">
        <v>242</v>
      </c>
      <c r="F258" s="18"/>
    </row>
    <row r="259" spans="1:6">
      <c r="A259" s="3">
        <v>258</v>
      </c>
      <c r="B259" t="s">
        <v>56</v>
      </c>
      <c r="C259" t="s">
        <v>504</v>
      </c>
      <c r="D259" t="s">
        <v>275</v>
      </c>
      <c r="E259" t="s">
        <v>242</v>
      </c>
      <c r="F259" s="18"/>
    </row>
    <row r="260" spans="1:6">
      <c r="A260" s="3">
        <v>259</v>
      </c>
      <c r="B260" s="31" t="s">
        <v>316</v>
      </c>
      <c r="C260" s="31" t="s">
        <v>316</v>
      </c>
      <c r="D260" s="31" t="s">
        <v>316</v>
      </c>
      <c r="E260" s="31" t="s">
        <v>316</v>
      </c>
      <c r="F260" s="18"/>
    </row>
    <row r="261" spans="1:6">
      <c r="A261" s="3">
        <v>260</v>
      </c>
      <c r="B261" t="s">
        <v>505</v>
      </c>
      <c r="C261" t="s">
        <v>506</v>
      </c>
      <c r="D261" t="s">
        <v>285</v>
      </c>
      <c r="E261" t="s">
        <v>200</v>
      </c>
      <c r="F261" s="18"/>
    </row>
    <row r="262" spans="1:6">
      <c r="A262" s="3">
        <v>261</v>
      </c>
      <c r="B262" t="s">
        <v>507</v>
      </c>
      <c r="C262" t="s">
        <v>508</v>
      </c>
      <c r="D262" t="s">
        <v>130</v>
      </c>
      <c r="E262" t="s">
        <v>200</v>
      </c>
      <c r="F262" s="18"/>
    </row>
    <row r="263" spans="1:6">
      <c r="A263" s="3">
        <v>262</v>
      </c>
      <c r="B263" t="s">
        <v>408</v>
      </c>
      <c r="C263" t="s">
        <v>509</v>
      </c>
      <c r="D263" t="s">
        <v>129</v>
      </c>
      <c r="E263" t="s">
        <v>200</v>
      </c>
      <c r="F263" s="18"/>
    </row>
    <row r="264" spans="1:6">
      <c r="A264" s="3">
        <v>263</v>
      </c>
      <c r="B264" t="s">
        <v>37</v>
      </c>
      <c r="C264" t="s">
        <v>35</v>
      </c>
      <c r="D264" t="s">
        <v>123</v>
      </c>
      <c r="E264" t="s">
        <v>200</v>
      </c>
      <c r="F264" s="18"/>
    </row>
    <row r="265" spans="1:6">
      <c r="A265" s="3">
        <v>264</v>
      </c>
      <c r="B265" t="s">
        <v>510</v>
      </c>
      <c r="C265" t="s">
        <v>19</v>
      </c>
      <c r="D265" t="s">
        <v>174</v>
      </c>
      <c r="E265" t="s">
        <v>200</v>
      </c>
      <c r="F265" s="18"/>
    </row>
    <row r="266" spans="1:6">
      <c r="A266" s="3">
        <v>265</v>
      </c>
      <c r="B266" t="s">
        <v>188</v>
      </c>
      <c r="C266" t="s">
        <v>45</v>
      </c>
      <c r="D266" t="s">
        <v>189</v>
      </c>
      <c r="E266" t="s">
        <v>200</v>
      </c>
      <c r="F266" s="18"/>
    </row>
    <row r="267" spans="1:6">
      <c r="A267" s="3">
        <v>266</v>
      </c>
      <c r="B267" t="s">
        <v>201</v>
      </c>
      <c r="C267" t="s">
        <v>33</v>
      </c>
      <c r="D267" t="s">
        <v>122</v>
      </c>
      <c r="E267" t="s">
        <v>200</v>
      </c>
      <c r="F267" s="18"/>
    </row>
    <row r="268" spans="1:6">
      <c r="A268" s="3">
        <v>267</v>
      </c>
      <c r="B268" t="s">
        <v>511</v>
      </c>
      <c r="C268" t="s">
        <v>17</v>
      </c>
      <c r="D268" t="s">
        <v>146</v>
      </c>
      <c r="E268" t="s">
        <v>200</v>
      </c>
      <c r="F268" s="18"/>
    </row>
    <row r="269" spans="1:6">
      <c r="A269" s="3">
        <v>268</v>
      </c>
      <c r="B269" t="s">
        <v>176</v>
      </c>
      <c r="C269" t="s">
        <v>29</v>
      </c>
      <c r="D269" t="s">
        <v>285</v>
      </c>
      <c r="E269" t="s">
        <v>200</v>
      </c>
      <c r="F269" s="18"/>
    </row>
    <row r="270" spans="1:6">
      <c r="A270" s="3">
        <v>269</v>
      </c>
      <c r="B270" t="s">
        <v>512</v>
      </c>
      <c r="C270" t="s">
        <v>6</v>
      </c>
      <c r="D270" t="s">
        <v>148</v>
      </c>
      <c r="E270" t="s">
        <v>200</v>
      </c>
      <c r="F270" s="18"/>
    </row>
    <row r="271" spans="1:6">
      <c r="A271" s="3">
        <v>270</v>
      </c>
      <c r="B271" t="s">
        <v>478</v>
      </c>
      <c r="C271" t="s">
        <v>22</v>
      </c>
      <c r="D271" t="s">
        <v>214</v>
      </c>
      <c r="E271" t="s">
        <v>200</v>
      </c>
      <c r="F271" s="18"/>
    </row>
    <row r="272" spans="1:6">
      <c r="A272" s="3">
        <v>271</v>
      </c>
      <c r="B272" t="s">
        <v>513</v>
      </c>
      <c r="C272" t="s">
        <v>22</v>
      </c>
      <c r="D272" t="s">
        <v>514</v>
      </c>
      <c r="E272" t="s">
        <v>200</v>
      </c>
      <c r="F272" s="18"/>
    </row>
    <row r="273" spans="1:6">
      <c r="A273" s="3">
        <v>272</v>
      </c>
      <c r="B273" t="s">
        <v>202</v>
      </c>
      <c r="C273" t="s">
        <v>97</v>
      </c>
      <c r="D273" t="s">
        <v>174</v>
      </c>
      <c r="E273" t="s">
        <v>200</v>
      </c>
      <c r="F273" s="18"/>
    </row>
    <row r="274" spans="1:6">
      <c r="A274" s="3">
        <v>273</v>
      </c>
      <c r="B274" t="s">
        <v>28</v>
      </c>
      <c r="C274" t="s">
        <v>127</v>
      </c>
      <c r="D274" t="s">
        <v>275</v>
      </c>
      <c r="E274" t="s">
        <v>200</v>
      </c>
      <c r="F274" s="18"/>
    </row>
    <row r="275" spans="1:6">
      <c r="A275" s="3">
        <v>274</v>
      </c>
      <c r="B275" t="s">
        <v>483</v>
      </c>
      <c r="C275" t="s">
        <v>25</v>
      </c>
      <c r="D275" t="s">
        <v>149</v>
      </c>
      <c r="E275" t="s">
        <v>200</v>
      </c>
      <c r="F275" s="18"/>
    </row>
    <row r="276" spans="1:6">
      <c r="A276" s="3">
        <v>275</v>
      </c>
      <c r="B276" t="s">
        <v>515</v>
      </c>
      <c r="C276" t="s">
        <v>1</v>
      </c>
      <c r="D276" t="s">
        <v>159</v>
      </c>
      <c r="E276" t="s">
        <v>200</v>
      </c>
      <c r="F276" s="18"/>
    </row>
    <row r="277" spans="1:6">
      <c r="A277" s="3">
        <v>276</v>
      </c>
      <c r="B277" t="s">
        <v>516</v>
      </c>
      <c r="C277" t="s">
        <v>12</v>
      </c>
      <c r="D277" t="s">
        <v>123</v>
      </c>
      <c r="E277" t="s">
        <v>200</v>
      </c>
      <c r="F277" s="18"/>
    </row>
    <row r="278" spans="1:6">
      <c r="A278" s="3">
        <v>277</v>
      </c>
      <c r="B278" t="s">
        <v>517</v>
      </c>
      <c r="C278" t="s">
        <v>14</v>
      </c>
      <c r="D278" t="s">
        <v>174</v>
      </c>
      <c r="E278" t="s">
        <v>200</v>
      </c>
      <c r="F278" s="18"/>
    </row>
    <row r="279" spans="1:6">
      <c r="A279" s="3">
        <v>278</v>
      </c>
      <c r="B279" t="s">
        <v>518</v>
      </c>
      <c r="C279" t="s">
        <v>519</v>
      </c>
      <c r="D279" t="s">
        <v>232</v>
      </c>
      <c r="E279" t="s">
        <v>200</v>
      </c>
      <c r="F279" s="18"/>
    </row>
    <row r="280" spans="1:6">
      <c r="A280" s="3">
        <v>279</v>
      </c>
      <c r="B280" t="s">
        <v>190</v>
      </c>
      <c r="C280" t="s">
        <v>3</v>
      </c>
      <c r="D280" t="s">
        <v>174</v>
      </c>
      <c r="E280" t="s">
        <v>200</v>
      </c>
      <c r="F280" s="18"/>
    </row>
    <row r="281" spans="1:6">
      <c r="A281" s="3">
        <v>280</v>
      </c>
      <c r="B281" t="s">
        <v>380</v>
      </c>
      <c r="C281" t="s">
        <v>33</v>
      </c>
      <c r="D281" t="s">
        <v>174</v>
      </c>
      <c r="E281" t="s">
        <v>200</v>
      </c>
      <c r="F281" s="18"/>
    </row>
    <row r="282" spans="1:6">
      <c r="A282" s="3">
        <v>281</v>
      </c>
      <c r="B282" t="s">
        <v>520</v>
      </c>
      <c r="C282" t="s">
        <v>2</v>
      </c>
      <c r="D282" t="s">
        <v>146</v>
      </c>
      <c r="E282" t="s">
        <v>200</v>
      </c>
      <c r="F282" s="18"/>
    </row>
    <row r="283" spans="1:6">
      <c r="A283" s="3">
        <v>282</v>
      </c>
      <c r="B283" t="s">
        <v>521</v>
      </c>
      <c r="C283" t="s">
        <v>522</v>
      </c>
      <c r="D283" t="s">
        <v>149</v>
      </c>
      <c r="E283" t="s">
        <v>523</v>
      </c>
      <c r="F283" s="18"/>
    </row>
    <row r="284" spans="1:6">
      <c r="A284" s="3">
        <v>283</v>
      </c>
      <c r="B284" t="s">
        <v>181</v>
      </c>
      <c r="C284" t="s">
        <v>15</v>
      </c>
      <c r="D284" t="s">
        <v>158</v>
      </c>
      <c r="E284" t="s">
        <v>200</v>
      </c>
      <c r="F284" s="18"/>
    </row>
    <row r="285" spans="1:6">
      <c r="A285" s="3">
        <v>284</v>
      </c>
      <c r="B285" t="s">
        <v>44</v>
      </c>
      <c r="C285" t="s">
        <v>24</v>
      </c>
      <c r="D285" t="s">
        <v>361</v>
      </c>
      <c r="E285" t="s">
        <v>200</v>
      </c>
      <c r="F285" s="18"/>
    </row>
    <row r="286" spans="1:6">
      <c r="A286" s="3">
        <v>285</v>
      </c>
      <c r="B286" t="s">
        <v>524</v>
      </c>
      <c r="C286" t="s">
        <v>525</v>
      </c>
      <c r="D286" t="s">
        <v>180</v>
      </c>
      <c r="E286" t="s">
        <v>200</v>
      </c>
      <c r="F286" s="18"/>
    </row>
    <row r="287" spans="1:6">
      <c r="A287" s="3">
        <v>286</v>
      </c>
      <c r="B287" t="s">
        <v>192</v>
      </c>
      <c r="C287" t="s">
        <v>194</v>
      </c>
      <c r="D287" t="s">
        <v>122</v>
      </c>
      <c r="E287" t="s">
        <v>200</v>
      </c>
      <c r="F287" s="18"/>
    </row>
    <row r="288" spans="1:6">
      <c r="A288" s="3">
        <v>287</v>
      </c>
      <c r="B288" t="s">
        <v>204</v>
      </c>
      <c r="C288" t="s">
        <v>205</v>
      </c>
      <c r="D288" t="s">
        <v>145</v>
      </c>
      <c r="E288" t="s">
        <v>200</v>
      </c>
      <c r="F288" s="18"/>
    </row>
    <row r="289" spans="1:6">
      <c r="A289" s="3">
        <v>288</v>
      </c>
      <c r="B289" t="s">
        <v>197</v>
      </c>
      <c r="C289" t="s">
        <v>17</v>
      </c>
      <c r="D289" t="s">
        <v>325</v>
      </c>
      <c r="E289" t="s">
        <v>200</v>
      </c>
      <c r="F289" s="18"/>
    </row>
    <row r="290" spans="1:6">
      <c r="A290" s="3">
        <v>289</v>
      </c>
      <c r="B290" t="s">
        <v>0</v>
      </c>
      <c r="C290" t="s">
        <v>207</v>
      </c>
      <c r="D290" t="s">
        <v>130</v>
      </c>
      <c r="E290" t="s">
        <v>200</v>
      </c>
      <c r="F290" s="18"/>
    </row>
    <row r="291" spans="1:6">
      <c r="A291" s="3">
        <v>290</v>
      </c>
      <c r="B291" t="s">
        <v>198</v>
      </c>
      <c r="C291" t="s">
        <v>13</v>
      </c>
      <c r="D291" t="s">
        <v>130</v>
      </c>
      <c r="E291" t="s">
        <v>200</v>
      </c>
      <c r="F291" s="18"/>
    </row>
    <row r="292" spans="1:6">
      <c r="A292" s="3">
        <v>291</v>
      </c>
      <c r="B292" t="s">
        <v>526</v>
      </c>
      <c r="C292" t="s">
        <v>33</v>
      </c>
      <c r="D292" t="s">
        <v>396</v>
      </c>
      <c r="E292" t="s">
        <v>200</v>
      </c>
      <c r="F292" s="18"/>
    </row>
    <row r="293" spans="1:6">
      <c r="A293" s="3">
        <v>292</v>
      </c>
      <c r="B293" t="s">
        <v>527</v>
      </c>
      <c r="C293" t="s">
        <v>20</v>
      </c>
      <c r="D293" t="s">
        <v>142</v>
      </c>
      <c r="E293" t="s">
        <v>200</v>
      </c>
      <c r="F293" s="18"/>
    </row>
    <row r="294" spans="1:6">
      <c r="A294" s="3">
        <v>293</v>
      </c>
      <c r="B294" t="s">
        <v>208</v>
      </c>
      <c r="C294" t="s">
        <v>24</v>
      </c>
      <c r="D294" t="s">
        <v>396</v>
      </c>
      <c r="E294" t="s">
        <v>200</v>
      </c>
      <c r="F294" s="18"/>
    </row>
    <row r="295" spans="1:6">
      <c r="A295" s="3">
        <v>294</v>
      </c>
      <c r="B295" t="s">
        <v>528</v>
      </c>
      <c r="C295" t="s">
        <v>506</v>
      </c>
      <c r="D295" t="s">
        <v>343</v>
      </c>
      <c r="E295" t="s">
        <v>200</v>
      </c>
      <c r="F295" s="18"/>
    </row>
    <row r="296" spans="1:6">
      <c r="A296" s="3">
        <v>295</v>
      </c>
      <c r="B296" t="s">
        <v>529</v>
      </c>
      <c r="C296" t="s">
        <v>16</v>
      </c>
      <c r="D296" t="s">
        <v>130</v>
      </c>
      <c r="E296" t="s">
        <v>200</v>
      </c>
      <c r="F296" s="18"/>
    </row>
    <row r="297" spans="1:6">
      <c r="A297" s="3">
        <v>296</v>
      </c>
      <c r="B297" t="s">
        <v>530</v>
      </c>
      <c r="C297" t="s">
        <v>531</v>
      </c>
      <c r="D297" t="s">
        <v>263</v>
      </c>
      <c r="E297" t="s">
        <v>200</v>
      </c>
      <c r="F297" s="18"/>
    </row>
    <row r="298" spans="1:6">
      <c r="A298" s="3">
        <v>297</v>
      </c>
      <c r="B298" s="31" t="s">
        <v>316</v>
      </c>
      <c r="C298" s="31" t="s">
        <v>316</v>
      </c>
      <c r="D298" s="31" t="s">
        <v>316</v>
      </c>
      <c r="E298" s="31" t="s">
        <v>316</v>
      </c>
      <c r="F298" s="18"/>
    </row>
    <row r="299" spans="1:6">
      <c r="A299" s="3">
        <v>298</v>
      </c>
      <c r="B299" s="31" t="s">
        <v>316</v>
      </c>
      <c r="C299" s="31" t="s">
        <v>316</v>
      </c>
      <c r="D299" s="31" t="s">
        <v>316</v>
      </c>
      <c r="E299" s="31" t="s">
        <v>316</v>
      </c>
      <c r="F299" s="18"/>
    </row>
    <row r="300" spans="1:6">
      <c r="A300" s="3">
        <v>299</v>
      </c>
      <c r="B300" s="31" t="s">
        <v>316</v>
      </c>
      <c r="C300" s="31" t="s">
        <v>316</v>
      </c>
      <c r="D300" s="31" t="s">
        <v>316</v>
      </c>
      <c r="E300" s="31" t="s">
        <v>316</v>
      </c>
      <c r="F300" s="18"/>
    </row>
    <row r="301" spans="1:6">
      <c r="A301" s="3">
        <v>300</v>
      </c>
      <c r="B301" t="s">
        <v>532</v>
      </c>
      <c r="C301" t="s">
        <v>533</v>
      </c>
      <c r="D301" t="s">
        <v>158</v>
      </c>
      <c r="E301" t="s">
        <v>220</v>
      </c>
      <c r="F301" s="18"/>
    </row>
    <row r="302" spans="1:6">
      <c r="A302" s="3">
        <v>301</v>
      </c>
      <c r="B302" t="s">
        <v>213</v>
      </c>
      <c r="C302" t="s">
        <v>534</v>
      </c>
      <c r="D302" t="s">
        <v>462</v>
      </c>
      <c r="E302" t="s">
        <v>220</v>
      </c>
      <c r="F302" s="18"/>
    </row>
    <row r="303" spans="1:6">
      <c r="A303" s="3">
        <v>302</v>
      </c>
      <c r="B303" t="s">
        <v>535</v>
      </c>
      <c r="C303" t="s">
        <v>383</v>
      </c>
      <c r="D303" t="s">
        <v>129</v>
      </c>
      <c r="E303" t="s">
        <v>220</v>
      </c>
      <c r="F303" s="18"/>
    </row>
    <row r="304" spans="1:6">
      <c r="A304" s="3">
        <v>303</v>
      </c>
      <c r="B304" t="s">
        <v>243</v>
      </c>
      <c r="C304" t="s">
        <v>112</v>
      </c>
      <c r="D304" t="s">
        <v>148</v>
      </c>
      <c r="E304" t="s">
        <v>220</v>
      </c>
      <c r="F304" s="18"/>
    </row>
    <row r="305" spans="1:6">
      <c r="A305" s="3">
        <v>304</v>
      </c>
      <c r="B305" t="s">
        <v>536</v>
      </c>
      <c r="C305" t="s">
        <v>81</v>
      </c>
      <c r="D305" t="s">
        <v>129</v>
      </c>
      <c r="E305" t="s">
        <v>220</v>
      </c>
      <c r="F305" s="18"/>
    </row>
    <row r="306" spans="1:6">
      <c r="A306" s="3">
        <v>305</v>
      </c>
      <c r="B306" t="s">
        <v>537</v>
      </c>
      <c r="C306" t="s">
        <v>538</v>
      </c>
      <c r="D306" t="s">
        <v>149</v>
      </c>
      <c r="E306" t="s">
        <v>220</v>
      </c>
      <c r="F306" s="18"/>
    </row>
    <row r="307" spans="1:6">
      <c r="A307" s="3">
        <v>306</v>
      </c>
      <c r="B307" t="s">
        <v>154</v>
      </c>
      <c r="C307" t="s">
        <v>244</v>
      </c>
      <c r="D307" t="s">
        <v>148</v>
      </c>
      <c r="E307" t="s">
        <v>220</v>
      </c>
      <c r="F307" s="18"/>
    </row>
    <row r="308" spans="1:6">
      <c r="A308" s="3">
        <v>307</v>
      </c>
      <c r="B308" t="s">
        <v>21</v>
      </c>
      <c r="C308" t="s">
        <v>70</v>
      </c>
      <c r="D308" t="s">
        <v>146</v>
      </c>
      <c r="E308" t="s">
        <v>220</v>
      </c>
      <c r="F308" s="18"/>
    </row>
    <row r="309" spans="1:6">
      <c r="A309" s="3">
        <v>308</v>
      </c>
      <c r="B309" t="s">
        <v>539</v>
      </c>
      <c r="C309" t="s">
        <v>494</v>
      </c>
      <c r="D309" t="s">
        <v>128</v>
      </c>
      <c r="E309" t="s">
        <v>220</v>
      </c>
      <c r="F309" s="18"/>
    </row>
    <row r="310" spans="1:6">
      <c r="A310" s="3">
        <v>309</v>
      </c>
      <c r="B310" t="s">
        <v>540</v>
      </c>
      <c r="C310" t="s">
        <v>466</v>
      </c>
      <c r="D310" t="s">
        <v>452</v>
      </c>
      <c r="E310" t="s">
        <v>220</v>
      </c>
      <c r="F310" s="18"/>
    </row>
    <row r="311" spans="1:6">
      <c r="A311" s="3">
        <v>310</v>
      </c>
      <c r="B311" t="s">
        <v>541</v>
      </c>
      <c r="C311" t="s">
        <v>50</v>
      </c>
      <c r="D311" t="s">
        <v>123</v>
      </c>
      <c r="E311" t="s">
        <v>220</v>
      </c>
      <c r="F311" s="18"/>
    </row>
    <row r="312" spans="1:6">
      <c r="A312" s="3">
        <v>311</v>
      </c>
      <c r="B312" t="s">
        <v>542</v>
      </c>
      <c r="C312" t="s">
        <v>543</v>
      </c>
      <c r="D312" t="s">
        <v>174</v>
      </c>
      <c r="E312" t="s">
        <v>220</v>
      </c>
      <c r="F312" s="18"/>
    </row>
    <row r="313" spans="1:6">
      <c r="A313" s="3">
        <v>312</v>
      </c>
      <c r="B313" t="s">
        <v>544</v>
      </c>
      <c r="C313" t="s">
        <v>68</v>
      </c>
      <c r="D313" t="s">
        <v>396</v>
      </c>
      <c r="E313" t="s">
        <v>220</v>
      </c>
      <c r="F313" s="18"/>
    </row>
    <row r="314" spans="1:6">
      <c r="A314" s="3">
        <v>313</v>
      </c>
      <c r="B314" t="s">
        <v>78</v>
      </c>
      <c r="C314" t="s">
        <v>60</v>
      </c>
      <c r="D314" t="s">
        <v>129</v>
      </c>
      <c r="E314" t="s">
        <v>220</v>
      </c>
      <c r="F314" s="18"/>
    </row>
    <row r="315" spans="1:6">
      <c r="A315" s="3">
        <v>314</v>
      </c>
      <c r="B315" t="s">
        <v>545</v>
      </c>
      <c r="C315" t="s">
        <v>546</v>
      </c>
      <c r="D315" t="s">
        <v>158</v>
      </c>
      <c r="E315" t="s">
        <v>220</v>
      </c>
      <c r="F315" s="18"/>
    </row>
    <row r="316" spans="1:6">
      <c r="A316" s="3">
        <v>315</v>
      </c>
      <c r="B316" t="s">
        <v>37</v>
      </c>
      <c r="C316" t="s">
        <v>70</v>
      </c>
      <c r="D316" t="s">
        <v>122</v>
      </c>
      <c r="E316" t="s">
        <v>220</v>
      </c>
      <c r="F316" s="18"/>
    </row>
    <row r="317" spans="1:6">
      <c r="A317" s="3">
        <v>316</v>
      </c>
      <c r="B317" t="s">
        <v>547</v>
      </c>
      <c r="C317" t="s">
        <v>69</v>
      </c>
      <c r="D317" t="s">
        <v>174</v>
      </c>
      <c r="E317" t="s">
        <v>220</v>
      </c>
      <c r="F317" s="18"/>
    </row>
    <row r="318" spans="1:6">
      <c r="A318" s="3">
        <v>317</v>
      </c>
      <c r="B318" t="s">
        <v>226</v>
      </c>
      <c r="C318" t="s">
        <v>548</v>
      </c>
      <c r="D318" t="s">
        <v>285</v>
      </c>
      <c r="E318" t="s">
        <v>220</v>
      </c>
      <c r="F318" s="18"/>
    </row>
    <row r="319" spans="1:6">
      <c r="A319" s="3">
        <v>318</v>
      </c>
      <c r="B319" t="s">
        <v>549</v>
      </c>
      <c r="C319" t="s">
        <v>363</v>
      </c>
      <c r="D319" t="s">
        <v>169</v>
      </c>
      <c r="E319" t="s">
        <v>220</v>
      </c>
      <c r="F319" s="18"/>
    </row>
    <row r="320" spans="1:6">
      <c r="A320" s="3">
        <v>319</v>
      </c>
      <c r="B320" t="s">
        <v>245</v>
      </c>
      <c r="C320" t="s">
        <v>61</v>
      </c>
      <c r="D320" t="s">
        <v>149</v>
      </c>
      <c r="E320" t="s">
        <v>220</v>
      </c>
      <c r="F320" s="18"/>
    </row>
    <row r="321" spans="1:6">
      <c r="A321" s="3">
        <v>320</v>
      </c>
      <c r="B321" t="s">
        <v>230</v>
      </c>
      <c r="C321" t="s">
        <v>72</v>
      </c>
      <c r="D321" t="s">
        <v>123</v>
      </c>
      <c r="E321" t="s">
        <v>220</v>
      </c>
      <c r="F321" s="18"/>
    </row>
    <row r="322" spans="1:6">
      <c r="A322" s="3">
        <v>321</v>
      </c>
      <c r="B322" t="s">
        <v>246</v>
      </c>
      <c r="C322" t="s">
        <v>57</v>
      </c>
      <c r="D322" t="s">
        <v>149</v>
      </c>
      <c r="E322" t="s">
        <v>220</v>
      </c>
      <c r="F322" s="18"/>
    </row>
    <row r="323" spans="1:6">
      <c r="A323" s="3">
        <v>322</v>
      </c>
      <c r="B323" t="s">
        <v>47</v>
      </c>
      <c r="C323" t="s">
        <v>76</v>
      </c>
      <c r="D323" t="s">
        <v>123</v>
      </c>
      <c r="E323" t="s">
        <v>220</v>
      </c>
      <c r="F323" s="18"/>
    </row>
    <row r="324" spans="1:6">
      <c r="A324" s="3">
        <v>323</v>
      </c>
      <c r="B324" t="s">
        <v>162</v>
      </c>
      <c r="C324" t="s">
        <v>110</v>
      </c>
      <c r="D324" t="s">
        <v>285</v>
      </c>
      <c r="E324" t="s">
        <v>220</v>
      </c>
      <c r="F324" s="18"/>
    </row>
    <row r="325" spans="1:6">
      <c r="A325" s="3">
        <v>324</v>
      </c>
      <c r="B325" t="s">
        <v>550</v>
      </c>
      <c r="C325" t="s">
        <v>231</v>
      </c>
      <c r="D325" t="s">
        <v>232</v>
      </c>
      <c r="E325" t="s">
        <v>220</v>
      </c>
      <c r="F325" s="18"/>
    </row>
    <row r="326" spans="1:6">
      <c r="A326" s="3">
        <v>325</v>
      </c>
      <c r="B326" t="s">
        <v>513</v>
      </c>
      <c r="C326" t="s">
        <v>336</v>
      </c>
      <c r="D326" t="s">
        <v>514</v>
      </c>
      <c r="E326" t="s">
        <v>220</v>
      </c>
      <c r="F326" s="18"/>
    </row>
    <row r="327" spans="1:6">
      <c r="A327" s="3">
        <v>326</v>
      </c>
      <c r="B327" t="s">
        <v>551</v>
      </c>
      <c r="C327" t="s">
        <v>150</v>
      </c>
      <c r="D327" t="s">
        <v>343</v>
      </c>
      <c r="E327" t="s">
        <v>220</v>
      </c>
      <c r="F327" s="18"/>
    </row>
    <row r="328" spans="1:6">
      <c r="A328" s="3">
        <v>327</v>
      </c>
      <c r="B328" t="s">
        <v>552</v>
      </c>
      <c r="C328" t="s">
        <v>383</v>
      </c>
      <c r="D328" t="s">
        <v>174</v>
      </c>
      <c r="E328" t="s">
        <v>220</v>
      </c>
      <c r="F328" s="18"/>
    </row>
    <row r="329" spans="1:6">
      <c r="A329" s="3">
        <v>328</v>
      </c>
      <c r="B329" t="s">
        <v>22</v>
      </c>
      <c r="C329" t="s">
        <v>102</v>
      </c>
      <c r="D329" t="s">
        <v>130</v>
      </c>
      <c r="E329" t="s">
        <v>220</v>
      </c>
      <c r="F329" s="18"/>
    </row>
    <row r="330" spans="1:6">
      <c r="A330" s="3">
        <v>329</v>
      </c>
      <c r="B330" t="s">
        <v>553</v>
      </c>
      <c r="C330" t="s">
        <v>554</v>
      </c>
      <c r="D330" t="s">
        <v>263</v>
      </c>
      <c r="E330" t="s">
        <v>220</v>
      </c>
      <c r="F330" s="18"/>
    </row>
    <row r="331" spans="1:6">
      <c r="A331" s="3">
        <v>330</v>
      </c>
      <c r="B331" t="s">
        <v>555</v>
      </c>
      <c r="C331" t="s">
        <v>69</v>
      </c>
      <c r="D331" t="s">
        <v>123</v>
      </c>
      <c r="E331" t="s">
        <v>220</v>
      </c>
      <c r="F331" s="18"/>
    </row>
    <row r="332" spans="1:6">
      <c r="A332" s="3">
        <v>331</v>
      </c>
      <c r="B332" t="s">
        <v>235</v>
      </c>
      <c r="C332" t="s">
        <v>236</v>
      </c>
      <c r="D332" t="s">
        <v>149</v>
      </c>
      <c r="E332" t="s">
        <v>220</v>
      </c>
      <c r="F332" s="18"/>
    </row>
    <row r="333" spans="1:6">
      <c r="A333" s="3">
        <v>332</v>
      </c>
      <c r="B333" t="s">
        <v>74</v>
      </c>
      <c r="C333" t="s">
        <v>73</v>
      </c>
      <c r="D333" t="s">
        <v>123</v>
      </c>
      <c r="E333" t="s">
        <v>220</v>
      </c>
      <c r="F333" s="18"/>
    </row>
    <row r="334" spans="1:6">
      <c r="A334" s="3">
        <v>333</v>
      </c>
      <c r="B334" t="s">
        <v>305</v>
      </c>
      <c r="C334" t="s">
        <v>75</v>
      </c>
      <c r="D334" t="s">
        <v>462</v>
      </c>
      <c r="E334" t="s">
        <v>220</v>
      </c>
      <c r="F334" s="18"/>
    </row>
    <row r="335" spans="1:6">
      <c r="A335" s="3">
        <v>334</v>
      </c>
      <c r="B335" t="s">
        <v>335</v>
      </c>
      <c r="C335" t="s">
        <v>68</v>
      </c>
      <c r="D335" t="s">
        <v>343</v>
      </c>
      <c r="E335" t="s">
        <v>220</v>
      </c>
      <c r="F335" s="18"/>
    </row>
    <row r="336" spans="1:6">
      <c r="A336" s="3">
        <v>335</v>
      </c>
      <c r="B336" t="s">
        <v>556</v>
      </c>
      <c r="C336" t="s">
        <v>249</v>
      </c>
      <c r="D336" t="s">
        <v>557</v>
      </c>
      <c r="E336" t="s">
        <v>220</v>
      </c>
      <c r="F336" s="18"/>
    </row>
    <row r="337" spans="1:6">
      <c r="A337" s="3">
        <v>336</v>
      </c>
      <c r="B337" t="s">
        <v>432</v>
      </c>
      <c r="C337" t="s">
        <v>558</v>
      </c>
      <c r="D337" t="s">
        <v>343</v>
      </c>
      <c r="E337" t="s">
        <v>220</v>
      </c>
      <c r="F337" s="18"/>
    </row>
    <row r="338" spans="1:6">
      <c r="A338" s="3">
        <v>337</v>
      </c>
      <c r="B338" t="s">
        <v>238</v>
      </c>
      <c r="C338" t="s">
        <v>59</v>
      </c>
      <c r="D338" t="s">
        <v>122</v>
      </c>
      <c r="E338" t="s">
        <v>220</v>
      </c>
      <c r="F338" s="18"/>
    </row>
    <row r="339" spans="1:6">
      <c r="A339" s="3">
        <v>338</v>
      </c>
      <c r="B339" t="s">
        <v>559</v>
      </c>
      <c r="C339" t="s">
        <v>560</v>
      </c>
      <c r="D339" t="s">
        <v>122</v>
      </c>
      <c r="E339" t="s">
        <v>220</v>
      </c>
      <c r="F339" s="18"/>
    </row>
    <row r="340" spans="1:6">
      <c r="A340" s="3">
        <v>339</v>
      </c>
      <c r="B340" t="s">
        <v>561</v>
      </c>
      <c r="C340" t="s">
        <v>69</v>
      </c>
      <c r="D340" t="s">
        <v>157</v>
      </c>
      <c r="E340" t="s">
        <v>220</v>
      </c>
      <c r="F340" s="18"/>
    </row>
    <row r="341" spans="1:6">
      <c r="A341" s="3">
        <v>340</v>
      </c>
      <c r="B341" t="s">
        <v>489</v>
      </c>
      <c r="C341" t="s">
        <v>53</v>
      </c>
      <c r="D341" t="s">
        <v>285</v>
      </c>
      <c r="E341" t="s">
        <v>220</v>
      </c>
      <c r="F341" s="18"/>
    </row>
    <row r="342" spans="1:6">
      <c r="A342" s="3">
        <v>341</v>
      </c>
      <c r="B342" t="s">
        <v>562</v>
      </c>
      <c r="C342" t="s">
        <v>340</v>
      </c>
      <c r="D342" t="s">
        <v>285</v>
      </c>
      <c r="E342" t="s">
        <v>220</v>
      </c>
      <c r="F342" s="18"/>
    </row>
    <row r="343" spans="1:6">
      <c r="A343" s="3">
        <v>342</v>
      </c>
      <c r="B343" t="s">
        <v>563</v>
      </c>
      <c r="C343" t="s">
        <v>104</v>
      </c>
      <c r="D343" t="s">
        <v>123</v>
      </c>
      <c r="E343" t="s">
        <v>220</v>
      </c>
      <c r="F343" s="18"/>
    </row>
    <row r="344" spans="1:6">
      <c r="A344" s="3">
        <v>343</v>
      </c>
      <c r="B344" t="s">
        <v>564</v>
      </c>
      <c r="C344" t="s">
        <v>109</v>
      </c>
      <c r="D344" t="s">
        <v>136</v>
      </c>
      <c r="E344" t="s">
        <v>220</v>
      </c>
      <c r="F344" s="18"/>
    </row>
    <row r="345" spans="1:6">
      <c r="A345" s="3">
        <v>344</v>
      </c>
      <c r="B345" t="s">
        <v>565</v>
      </c>
      <c r="C345" t="s">
        <v>63</v>
      </c>
      <c r="D345" t="s">
        <v>123</v>
      </c>
      <c r="E345" t="s">
        <v>220</v>
      </c>
      <c r="F345" s="18"/>
    </row>
    <row r="346" spans="1:6">
      <c r="A346" s="3">
        <v>345</v>
      </c>
      <c r="B346" t="s">
        <v>254</v>
      </c>
      <c r="C346" t="s">
        <v>75</v>
      </c>
      <c r="D346" t="s">
        <v>148</v>
      </c>
      <c r="E346" t="s">
        <v>220</v>
      </c>
      <c r="F346" s="18"/>
    </row>
    <row r="347" spans="1:6">
      <c r="A347" s="3">
        <v>346</v>
      </c>
      <c r="B347" t="s">
        <v>566</v>
      </c>
      <c r="C347" t="s">
        <v>567</v>
      </c>
      <c r="D347" t="s">
        <v>169</v>
      </c>
      <c r="E347" t="s">
        <v>220</v>
      </c>
      <c r="F347" s="18"/>
    </row>
    <row r="348" spans="1:6">
      <c r="A348" s="3">
        <v>347</v>
      </c>
      <c r="B348" t="s">
        <v>209</v>
      </c>
      <c r="C348" t="s">
        <v>568</v>
      </c>
      <c r="D348" t="s">
        <v>285</v>
      </c>
      <c r="E348" t="s">
        <v>220</v>
      </c>
      <c r="F348" s="18"/>
    </row>
    <row r="349" spans="1:6">
      <c r="A349" s="3">
        <v>348</v>
      </c>
      <c r="B349" t="s">
        <v>499</v>
      </c>
      <c r="C349" t="s">
        <v>81</v>
      </c>
      <c r="D349" t="s">
        <v>263</v>
      </c>
      <c r="E349" t="s">
        <v>220</v>
      </c>
      <c r="F349" s="18"/>
    </row>
    <row r="350" spans="1:6">
      <c r="A350" s="3">
        <v>349</v>
      </c>
      <c r="B350" t="s">
        <v>569</v>
      </c>
      <c r="C350" t="s">
        <v>59</v>
      </c>
      <c r="D350" t="s">
        <v>123</v>
      </c>
      <c r="E350" t="s">
        <v>220</v>
      </c>
      <c r="F350" s="18"/>
    </row>
    <row r="351" spans="1:6">
      <c r="A351" s="3">
        <v>350</v>
      </c>
      <c r="B351" t="s">
        <v>240</v>
      </c>
      <c r="C351" t="s">
        <v>241</v>
      </c>
      <c r="D351" t="s">
        <v>158</v>
      </c>
      <c r="E351" t="s">
        <v>220</v>
      </c>
      <c r="F351" s="18"/>
    </row>
    <row r="352" spans="1:6">
      <c r="A352" s="3">
        <v>351</v>
      </c>
      <c r="B352" s="31" t="s">
        <v>316</v>
      </c>
      <c r="C352" s="31" t="s">
        <v>316</v>
      </c>
      <c r="D352" s="31" t="s">
        <v>316</v>
      </c>
      <c r="E352" s="31" t="s">
        <v>316</v>
      </c>
      <c r="F352" s="18"/>
    </row>
    <row r="353" spans="1:6">
      <c r="A353" s="3">
        <v>352</v>
      </c>
      <c r="B353" s="31" t="s">
        <v>316</v>
      </c>
      <c r="C353" s="31" t="s">
        <v>316</v>
      </c>
      <c r="D353" s="31" t="s">
        <v>316</v>
      </c>
      <c r="E353" s="31" t="s">
        <v>316</v>
      </c>
      <c r="F353" s="18"/>
    </row>
    <row r="354" spans="1:6">
      <c r="A354" s="3">
        <v>353</v>
      </c>
      <c r="B354" s="31" t="s">
        <v>316</v>
      </c>
      <c r="C354" s="31" t="s">
        <v>316</v>
      </c>
      <c r="D354" s="31" t="s">
        <v>316</v>
      </c>
      <c r="E354" s="31" t="s">
        <v>316</v>
      </c>
      <c r="F354" s="18"/>
    </row>
    <row r="355" spans="1:6">
      <c r="A355" s="3">
        <v>354</v>
      </c>
      <c r="B355" s="31" t="s">
        <v>316</v>
      </c>
      <c r="C355" s="31" t="s">
        <v>316</v>
      </c>
      <c r="D355" s="31" t="s">
        <v>316</v>
      </c>
      <c r="E355" s="31" t="s">
        <v>316</v>
      </c>
      <c r="F355" s="18"/>
    </row>
    <row r="356" spans="1:6">
      <c r="A356" s="3">
        <v>355</v>
      </c>
      <c r="B356" s="31" t="s">
        <v>316</v>
      </c>
      <c r="C356" s="31" t="s">
        <v>316</v>
      </c>
      <c r="D356" s="31" t="s">
        <v>316</v>
      </c>
      <c r="E356" s="31" t="s">
        <v>316</v>
      </c>
      <c r="F356" s="18"/>
    </row>
    <row r="357" spans="1:6">
      <c r="A357" s="3">
        <v>356</v>
      </c>
      <c r="B357" s="31" t="s">
        <v>316</v>
      </c>
      <c r="C357" s="31" t="s">
        <v>316</v>
      </c>
      <c r="D357" s="31" t="s">
        <v>316</v>
      </c>
      <c r="E357" s="31" t="s">
        <v>316</v>
      </c>
      <c r="F357" s="18"/>
    </row>
    <row r="358" spans="1:6">
      <c r="A358" s="3">
        <v>357</v>
      </c>
      <c r="B358" s="31" t="s">
        <v>316</v>
      </c>
      <c r="C358" s="31" t="s">
        <v>316</v>
      </c>
      <c r="D358" s="31" t="s">
        <v>316</v>
      </c>
      <c r="E358" s="31" t="s">
        <v>316</v>
      </c>
      <c r="F358" s="18"/>
    </row>
    <row r="359" spans="1:6">
      <c r="A359" s="3">
        <v>358</v>
      </c>
      <c r="B359" s="31" t="s">
        <v>316</v>
      </c>
      <c r="C359" s="31" t="s">
        <v>316</v>
      </c>
      <c r="D359" s="31" t="s">
        <v>316</v>
      </c>
      <c r="E359" s="31" t="s">
        <v>316</v>
      </c>
      <c r="F359" s="18"/>
    </row>
    <row r="360" spans="1:6">
      <c r="A360" s="3">
        <v>359</v>
      </c>
      <c r="B360" s="31" t="s">
        <v>316</v>
      </c>
      <c r="C360" s="31" t="s">
        <v>316</v>
      </c>
      <c r="D360" s="31" t="s">
        <v>316</v>
      </c>
      <c r="E360" s="31" t="s">
        <v>316</v>
      </c>
      <c r="F360" s="18"/>
    </row>
    <row r="361" spans="1:6">
      <c r="A361" s="3">
        <v>360</v>
      </c>
      <c r="B361" t="s">
        <v>346</v>
      </c>
      <c r="C361" t="s">
        <v>570</v>
      </c>
      <c r="D361" t="s">
        <v>275</v>
      </c>
      <c r="E361" t="s">
        <v>210</v>
      </c>
      <c r="F361" s="18"/>
    </row>
    <row r="362" spans="1:6">
      <c r="A362" s="3">
        <v>361</v>
      </c>
      <c r="B362" t="s">
        <v>213</v>
      </c>
      <c r="C362" t="s">
        <v>1</v>
      </c>
      <c r="D362" t="s">
        <v>214</v>
      </c>
      <c r="E362" t="s">
        <v>210</v>
      </c>
      <c r="F362" s="18"/>
    </row>
    <row r="363" spans="1:6">
      <c r="A363" s="3">
        <v>362</v>
      </c>
      <c r="B363" t="s">
        <v>571</v>
      </c>
      <c r="C363" t="s">
        <v>115</v>
      </c>
      <c r="D363" t="s">
        <v>396</v>
      </c>
      <c r="E363" t="s">
        <v>210</v>
      </c>
      <c r="F363" s="18"/>
    </row>
    <row r="364" spans="1:6">
      <c r="A364" s="3">
        <v>363</v>
      </c>
      <c r="B364" t="s">
        <v>572</v>
      </c>
      <c r="C364" t="s">
        <v>573</v>
      </c>
      <c r="D364" t="s">
        <v>146</v>
      </c>
      <c r="E364" t="s">
        <v>210</v>
      </c>
      <c r="F364" s="18"/>
    </row>
    <row r="365" spans="1:6">
      <c r="A365" s="3">
        <v>364</v>
      </c>
      <c r="B365" t="s">
        <v>574</v>
      </c>
      <c r="C365" t="s">
        <v>13</v>
      </c>
      <c r="D365" t="s">
        <v>123</v>
      </c>
      <c r="E365" t="s">
        <v>210</v>
      </c>
      <c r="F365" s="18"/>
    </row>
    <row r="366" spans="1:6">
      <c r="A366" s="3">
        <v>365</v>
      </c>
      <c r="B366" t="s">
        <v>215</v>
      </c>
      <c r="C366" t="s">
        <v>99</v>
      </c>
      <c r="D366" t="s">
        <v>136</v>
      </c>
      <c r="E366" t="s">
        <v>210</v>
      </c>
      <c r="F366" s="18"/>
    </row>
    <row r="367" spans="1:6">
      <c r="A367" s="3">
        <v>366</v>
      </c>
      <c r="B367" t="s">
        <v>575</v>
      </c>
      <c r="C367" t="s">
        <v>576</v>
      </c>
      <c r="D367" t="s">
        <v>149</v>
      </c>
      <c r="E367" t="s">
        <v>210</v>
      </c>
      <c r="F367" s="18"/>
    </row>
    <row r="368" spans="1:6">
      <c r="A368" s="3">
        <v>367</v>
      </c>
      <c r="B368" t="s">
        <v>37</v>
      </c>
      <c r="C368" t="s">
        <v>358</v>
      </c>
      <c r="D368" t="s">
        <v>123</v>
      </c>
      <c r="E368" t="s">
        <v>210</v>
      </c>
      <c r="F368" s="18"/>
    </row>
    <row r="369" spans="1:6">
      <c r="A369" s="3">
        <v>368</v>
      </c>
      <c r="B369" t="s">
        <v>188</v>
      </c>
      <c r="C369" t="s">
        <v>216</v>
      </c>
      <c r="D369" t="s">
        <v>189</v>
      </c>
      <c r="E369" t="s">
        <v>210</v>
      </c>
      <c r="F369" s="18"/>
    </row>
    <row r="370" spans="1:6">
      <c r="A370" s="3">
        <v>369</v>
      </c>
      <c r="B370" t="s">
        <v>577</v>
      </c>
      <c r="C370" t="s">
        <v>578</v>
      </c>
      <c r="D370" t="s">
        <v>123</v>
      </c>
      <c r="E370" t="s">
        <v>210</v>
      </c>
      <c r="F370" s="18"/>
    </row>
    <row r="371" spans="1:6">
      <c r="A371" s="3">
        <v>370</v>
      </c>
      <c r="B371" t="s">
        <v>579</v>
      </c>
      <c r="C371" t="s">
        <v>2</v>
      </c>
      <c r="D371" t="s">
        <v>169</v>
      </c>
      <c r="E371" t="s">
        <v>210</v>
      </c>
      <c r="F371" s="18"/>
    </row>
    <row r="372" spans="1:6">
      <c r="A372" s="3">
        <v>371</v>
      </c>
      <c r="B372" t="s">
        <v>47</v>
      </c>
      <c r="C372" t="s">
        <v>1</v>
      </c>
      <c r="D372" t="s">
        <v>159</v>
      </c>
      <c r="E372" t="s">
        <v>210</v>
      </c>
      <c r="F372" s="18"/>
    </row>
    <row r="373" spans="1:6">
      <c r="A373" s="3">
        <v>372</v>
      </c>
      <c r="B373" t="s">
        <v>41</v>
      </c>
      <c r="C373" t="s">
        <v>14</v>
      </c>
      <c r="D373" t="s">
        <v>174</v>
      </c>
      <c r="E373" t="s">
        <v>210</v>
      </c>
      <c r="F373" s="18"/>
    </row>
    <row r="374" spans="1:6">
      <c r="A374" s="3">
        <v>373</v>
      </c>
      <c r="B374" t="s">
        <v>580</v>
      </c>
      <c r="C374" t="s">
        <v>115</v>
      </c>
      <c r="D374" t="s">
        <v>174</v>
      </c>
      <c r="E374" t="s">
        <v>210</v>
      </c>
      <c r="F374" s="18"/>
    </row>
    <row r="375" spans="1:6">
      <c r="A375" s="3">
        <v>374</v>
      </c>
      <c r="B375" t="s">
        <v>581</v>
      </c>
      <c r="C375" t="s">
        <v>3</v>
      </c>
      <c r="D375" t="s">
        <v>123</v>
      </c>
      <c r="E375" t="s">
        <v>210</v>
      </c>
      <c r="F375" s="18"/>
    </row>
    <row r="376" spans="1:6">
      <c r="A376" s="3">
        <v>375</v>
      </c>
      <c r="B376" t="s">
        <v>38</v>
      </c>
      <c r="C376" t="s">
        <v>203</v>
      </c>
      <c r="D376" t="s">
        <v>134</v>
      </c>
      <c r="E376" t="s">
        <v>210</v>
      </c>
      <c r="F376" s="18"/>
    </row>
    <row r="377" spans="1:6">
      <c r="A377" s="3">
        <v>376</v>
      </c>
      <c r="B377" t="s">
        <v>582</v>
      </c>
      <c r="C377" t="s">
        <v>32</v>
      </c>
      <c r="D377" t="s">
        <v>583</v>
      </c>
      <c r="E377" t="s">
        <v>210</v>
      </c>
      <c r="F377" s="18"/>
    </row>
    <row r="378" spans="1:6">
      <c r="A378" s="3">
        <v>377</v>
      </c>
      <c r="B378" t="s">
        <v>584</v>
      </c>
      <c r="C378" t="s">
        <v>585</v>
      </c>
      <c r="D378" t="s">
        <v>263</v>
      </c>
      <c r="E378" t="s">
        <v>210</v>
      </c>
      <c r="F378" s="18"/>
    </row>
    <row r="379" spans="1:6">
      <c r="A379" s="3">
        <v>378</v>
      </c>
      <c r="B379" t="s">
        <v>54</v>
      </c>
      <c r="C379" t="s">
        <v>22</v>
      </c>
      <c r="D379" t="s">
        <v>396</v>
      </c>
      <c r="E379" t="s">
        <v>210</v>
      </c>
      <c r="F379" s="18"/>
    </row>
    <row r="380" spans="1:6">
      <c r="A380" s="3">
        <v>379</v>
      </c>
      <c r="B380" t="s">
        <v>586</v>
      </c>
      <c r="C380" t="s">
        <v>16</v>
      </c>
      <c r="D380" t="s">
        <v>396</v>
      </c>
      <c r="E380" t="s">
        <v>210</v>
      </c>
      <c r="F380" s="18"/>
    </row>
    <row r="381" spans="1:6">
      <c r="A381" s="3">
        <v>380</v>
      </c>
      <c r="B381" t="s">
        <v>587</v>
      </c>
      <c r="C381" t="s">
        <v>126</v>
      </c>
      <c r="D381" t="s">
        <v>263</v>
      </c>
      <c r="E381" t="s">
        <v>210</v>
      </c>
      <c r="F381" s="18"/>
    </row>
    <row r="382" spans="1:6">
      <c r="A382" s="3">
        <v>381</v>
      </c>
      <c r="B382" t="s">
        <v>206</v>
      </c>
      <c r="C382" t="s">
        <v>383</v>
      </c>
      <c r="D382" t="s">
        <v>396</v>
      </c>
      <c r="E382" t="s">
        <v>210</v>
      </c>
      <c r="F382" s="18"/>
    </row>
    <row r="383" spans="1:6">
      <c r="A383" s="3">
        <v>382</v>
      </c>
      <c r="B383" t="s">
        <v>206</v>
      </c>
      <c r="C383" t="s">
        <v>140</v>
      </c>
      <c r="D383" t="s">
        <v>396</v>
      </c>
      <c r="E383" t="s">
        <v>210</v>
      </c>
      <c r="F383" s="18"/>
    </row>
    <row r="384" spans="1:6">
      <c r="A384" s="3">
        <v>383</v>
      </c>
      <c r="B384" t="s">
        <v>588</v>
      </c>
      <c r="C384" t="s">
        <v>19</v>
      </c>
      <c r="D384" t="s">
        <v>174</v>
      </c>
      <c r="E384" t="s">
        <v>210</v>
      </c>
      <c r="F384" s="18"/>
    </row>
    <row r="385" spans="1:6">
      <c r="A385" s="3">
        <v>384</v>
      </c>
      <c r="B385" t="s">
        <v>88</v>
      </c>
      <c r="C385" t="s">
        <v>589</v>
      </c>
      <c r="D385" t="s">
        <v>149</v>
      </c>
      <c r="E385" t="s">
        <v>210</v>
      </c>
      <c r="F385" s="18"/>
    </row>
    <row r="386" spans="1:6">
      <c r="A386" s="3">
        <v>385</v>
      </c>
      <c r="B386" t="s">
        <v>590</v>
      </c>
      <c r="C386" t="s">
        <v>591</v>
      </c>
      <c r="D386" t="s">
        <v>146</v>
      </c>
      <c r="E386" t="s">
        <v>210</v>
      </c>
      <c r="F386" s="18"/>
    </row>
    <row r="387" spans="1:6">
      <c r="A387" s="3">
        <v>386</v>
      </c>
      <c r="B387" t="s">
        <v>592</v>
      </c>
      <c r="C387" t="s">
        <v>22</v>
      </c>
      <c r="D387" t="s">
        <v>174</v>
      </c>
      <c r="E387" t="s">
        <v>210</v>
      </c>
      <c r="F387" s="18"/>
    </row>
    <row r="388" spans="1:6">
      <c r="A388" s="3">
        <v>387</v>
      </c>
      <c r="B388" t="s">
        <v>39</v>
      </c>
      <c r="C388" t="s">
        <v>315</v>
      </c>
      <c r="D388" t="s">
        <v>301</v>
      </c>
      <c r="E388" t="s">
        <v>210</v>
      </c>
      <c r="F388" s="18"/>
    </row>
    <row r="389" spans="1:6">
      <c r="A389" s="3">
        <v>388</v>
      </c>
      <c r="B389" s="31" t="s">
        <v>316</v>
      </c>
      <c r="C389" s="31" t="s">
        <v>316</v>
      </c>
      <c r="D389" s="31" t="s">
        <v>316</v>
      </c>
      <c r="E389" s="31" t="s">
        <v>316</v>
      </c>
      <c r="F389" s="18"/>
    </row>
    <row r="390" spans="1:6">
      <c r="A390" s="3">
        <v>389</v>
      </c>
      <c r="B390" s="31" t="s">
        <v>316</v>
      </c>
      <c r="C390" s="31" t="s">
        <v>316</v>
      </c>
      <c r="D390" s="31" t="s">
        <v>316</v>
      </c>
      <c r="E390" s="31" t="s">
        <v>316</v>
      </c>
      <c r="F390" s="18"/>
    </row>
    <row r="391" spans="1:6">
      <c r="A391" s="3">
        <v>390</v>
      </c>
      <c r="B391" s="31" t="s">
        <v>316</v>
      </c>
      <c r="C391" s="31" t="s">
        <v>316</v>
      </c>
      <c r="D391" s="31" t="s">
        <v>316</v>
      </c>
      <c r="E391" s="31" t="s">
        <v>316</v>
      </c>
      <c r="F391" s="18"/>
    </row>
    <row r="392" spans="1:6">
      <c r="A392" s="3">
        <v>391</v>
      </c>
      <c r="B392" s="31" t="s">
        <v>316</v>
      </c>
      <c r="C392" s="31" t="s">
        <v>316</v>
      </c>
      <c r="D392" s="31" t="s">
        <v>316</v>
      </c>
      <c r="E392" s="31" t="s">
        <v>316</v>
      </c>
      <c r="F392" s="18"/>
    </row>
    <row r="393" spans="1:6">
      <c r="A393" s="3">
        <v>392</v>
      </c>
      <c r="B393" s="31" t="s">
        <v>316</v>
      </c>
      <c r="C393" s="31" t="s">
        <v>316</v>
      </c>
      <c r="D393" s="31" t="s">
        <v>316</v>
      </c>
      <c r="E393" s="31" t="s">
        <v>316</v>
      </c>
      <c r="F393" s="18"/>
    </row>
    <row r="394" spans="1:6">
      <c r="A394" s="3">
        <v>393</v>
      </c>
      <c r="B394" s="31" t="s">
        <v>316</v>
      </c>
      <c r="C394" s="31" t="s">
        <v>316</v>
      </c>
      <c r="D394" s="31" t="s">
        <v>316</v>
      </c>
      <c r="E394" s="31" t="s">
        <v>316</v>
      </c>
      <c r="F394" s="18"/>
    </row>
    <row r="395" spans="1:6">
      <c r="A395" s="3">
        <v>394</v>
      </c>
      <c r="B395" s="31" t="s">
        <v>316</v>
      </c>
      <c r="C395" s="31" t="s">
        <v>316</v>
      </c>
      <c r="D395" s="31" t="s">
        <v>316</v>
      </c>
      <c r="E395" s="31" t="s">
        <v>316</v>
      </c>
      <c r="F395" s="18"/>
    </row>
    <row r="396" spans="1:6">
      <c r="A396" s="3">
        <v>395</v>
      </c>
      <c r="B396" s="31" t="s">
        <v>316</v>
      </c>
      <c r="C396" s="31" t="s">
        <v>316</v>
      </c>
      <c r="D396" s="31" t="s">
        <v>316</v>
      </c>
      <c r="E396" s="31" t="s">
        <v>316</v>
      </c>
      <c r="F396" s="18"/>
    </row>
    <row r="397" spans="1:6">
      <c r="A397" s="3">
        <v>396</v>
      </c>
      <c r="B397" s="31" t="s">
        <v>316</v>
      </c>
      <c r="C397" s="31" t="s">
        <v>316</v>
      </c>
      <c r="D397" s="31" t="s">
        <v>316</v>
      </c>
      <c r="E397" s="31" t="s">
        <v>316</v>
      </c>
      <c r="F397" s="18"/>
    </row>
    <row r="398" spans="1:6">
      <c r="A398" s="3">
        <v>397</v>
      </c>
      <c r="B398" s="31" t="s">
        <v>316</v>
      </c>
      <c r="C398" s="31" t="s">
        <v>316</v>
      </c>
      <c r="D398" s="31" t="s">
        <v>316</v>
      </c>
      <c r="E398" s="31" t="s">
        <v>316</v>
      </c>
      <c r="F398" s="18"/>
    </row>
    <row r="399" spans="1:6">
      <c r="A399" s="3">
        <v>398</v>
      </c>
      <c r="B399" s="31" t="s">
        <v>316</v>
      </c>
      <c r="C399" s="31" t="s">
        <v>316</v>
      </c>
      <c r="D399" s="31" t="s">
        <v>316</v>
      </c>
      <c r="E399" s="31" t="s">
        <v>316</v>
      </c>
      <c r="F399" s="18"/>
    </row>
    <row r="400" spans="1:6">
      <c r="A400" s="3">
        <v>399</v>
      </c>
      <c r="B400" s="31" t="s">
        <v>316</v>
      </c>
      <c r="C400" s="31" t="s">
        <v>316</v>
      </c>
      <c r="D400" s="31" t="s">
        <v>316</v>
      </c>
      <c r="E400" s="31" t="s">
        <v>316</v>
      </c>
      <c r="F400" s="18"/>
    </row>
    <row r="401" spans="1:6">
      <c r="A401" s="3">
        <v>400</v>
      </c>
      <c r="B401" t="s">
        <v>404</v>
      </c>
      <c r="C401" t="s">
        <v>593</v>
      </c>
      <c r="D401" t="s">
        <v>214</v>
      </c>
      <c r="E401" t="s">
        <v>594</v>
      </c>
      <c r="F401" s="18"/>
    </row>
    <row r="402" spans="1:6">
      <c r="A402" s="3">
        <v>401</v>
      </c>
      <c r="B402" t="s">
        <v>221</v>
      </c>
      <c r="C402" t="s">
        <v>222</v>
      </c>
      <c r="D402" t="s">
        <v>223</v>
      </c>
      <c r="E402" t="s">
        <v>594</v>
      </c>
      <c r="F402" s="18"/>
    </row>
    <row r="403" spans="1:6">
      <c r="A403" s="3">
        <v>402</v>
      </c>
      <c r="B403" t="s">
        <v>141</v>
      </c>
      <c r="C403" t="s">
        <v>256</v>
      </c>
      <c r="D403" t="s">
        <v>122</v>
      </c>
      <c r="E403" t="s">
        <v>594</v>
      </c>
      <c r="F403" s="18"/>
    </row>
    <row r="404" spans="1:6">
      <c r="A404" s="3">
        <v>403</v>
      </c>
      <c r="B404" t="s">
        <v>141</v>
      </c>
      <c r="C404" t="s">
        <v>105</v>
      </c>
      <c r="D404" t="s">
        <v>122</v>
      </c>
      <c r="E404" t="s">
        <v>594</v>
      </c>
      <c r="F404" s="18"/>
    </row>
    <row r="405" spans="1:6">
      <c r="A405" s="3">
        <v>404</v>
      </c>
      <c r="B405" t="s">
        <v>224</v>
      </c>
      <c r="C405" t="s">
        <v>225</v>
      </c>
      <c r="D405" t="s">
        <v>285</v>
      </c>
      <c r="E405" t="s">
        <v>594</v>
      </c>
      <c r="F405" s="18"/>
    </row>
    <row r="406" spans="1:6">
      <c r="A406" s="3">
        <v>405</v>
      </c>
      <c r="B406" t="s">
        <v>257</v>
      </c>
      <c r="C406" t="s">
        <v>67</v>
      </c>
      <c r="D406" t="s">
        <v>285</v>
      </c>
      <c r="E406" t="s">
        <v>594</v>
      </c>
      <c r="F406" s="18"/>
    </row>
    <row r="407" spans="1:6">
      <c r="A407" s="3">
        <v>406</v>
      </c>
      <c r="B407" t="s">
        <v>595</v>
      </c>
      <c r="C407" t="s">
        <v>596</v>
      </c>
      <c r="D407" t="s">
        <v>123</v>
      </c>
      <c r="E407" t="s">
        <v>594</v>
      </c>
      <c r="F407" s="18"/>
    </row>
    <row r="408" spans="1:6">
      <c r="A408" s="3">
        <v>407</v>
      </c>
      <c r="B408" t="s">
        <v>228</v>
      </c>
      <c r="C408" t="s">
        <v>229</v>
      </c>
      <c r="D408" t="s">
        <v>180</v>
      </c>
      <c r="E408" t="s">
        <v>594</v>
      </c>
      <c r="F408" s="18"/>
    </row>
    <row r="409" spans="1:6">
      <c r="A409" s="3">
        <v>408</v>
      </c>
      <c r="B409" t="s">
        <v>83</v>
      </c>
      <c r="C409" t="s">
        <v>75</v>
      </c>
      <c r="D409" t="s">
        <v>123</v>
      </c>
      <c r="E409" t="s">
        <v>594</v>
      </c>
      <c r="F409" s="18"/>
    </row>
    <row r="410" spans="1:6">
      <c r="A410" s="3">
        <v>409</v>
      </c>
      <c r="B410" t="s">
        <v>113</v>
      </c>
      <c r="C410" t="s">
        <v>77</v>
      </c>
      <c r="D410" t="s">
        <v>123</v>
      </c>
      <c r="E410" t="s">
        <v>594</v>
      </c>
      <c r="F410" s="18"/>
    </row>
    <row r="411" spans="1:6">
      <c r="A411" s="3">
        <v>410</v>
      </c>
      <c r="B411" t="s">
        <v>597</v>
      </c>
      <c r="C411" t="s">
        <v>598</v>
      </c>
      <c r="D411" t="s">
        <v>275</v>
      </c>
      <c r="E411" t="s">
        <v>594</v>
      </c>
      <c r="F411" s="18"/>
    </row>
    <row r="412" spans="1:6">
      <c r="A412" s="3">
        <v>411</v>
      </c>
      <c r="B412" t="s">
        <v>147</v>
      </c>
      <c r="C412" t="s">
        <v>599</v>
      </c>
      <c r="D412" t="s">
        <v>266</v>
      </c>
      <c r="E412" t="s">
        <v>594</v>
      </c>
      <c r="F412" s="18"/>
    </row>
    <row r="413" spans="1:6">
      <c r="A413" s="3">
        <v>412</v>
      </c>
      <c r="B413" t="s">
        <v>233</v>
      </c>
      <c r="C413" t="s">
        <v>85</v>
      </c>
      <c r="D413" t="s">
        <v>130</v>
      </c>
      <c r="E413" t="s">
        <v>594</v>
      </c>
      <c r="F413" s="18"/>
    </row>
    <row r="414" spans="1:6">
      <c r="A414" s="3">
        <v>413</v>
      </c>
      <c r="B414" t="s">
        <v>28</v>
      </c>
      <c r="C414" t="s">
        <v>87</v>
      </c>
      <c r="D414" t="s">
        <v>174</v>
      </c>
      <c r="E414" t="s">
        <v>594</v>
      </c>
      <c r="F414" s="18"/>
    </row>
    <row r="415" spans="1:6">
      <c r="A415" s="3">
        <v>414</v>
      </c>
      <c r="B415" t="s">
        <v>74</v>
      </c>
      <c r="C415" t="s">
        <v>82</v>
      </c>
      <c r="D415" t="s">
        <v>123</v>
      </c>
      <c r="E415" t="s">
        <v>594</v>
      </c>
      <c r="F415" s="18"/>
    </row>
    <row r="416" spans="1:6">
      <c r="A416" s="3">
        <v>415</v>
      </c>
      <c r="B416" t="s">
        <v>237</v>
      </c>
      <c r="C416" t="s">
        <v>379</v>
      </c>
      <c r="D416" t="s">
        <v>148</v>
      </c>
      <c r="E416" t="s">
        <v>594</v>
      </c>
      <c r="F416" s="18"/>
    </row>
    <row r="417" spans="1:6">
      <c r="A417" s="3">
        <v>416</v>
      </c>
      <c r="B417" t="s">
        <v>600</v>
      </c>
      <c r="C417" t="s">
        <v>86</v>
      </c>
      <c r="D417" t="s">
        <v>123</v>
      </c>
      <c r="E417" t="s">
        <v>594</v>
      </c>
      <c r="F417" s="18"/>
    </row>
    <row r="418" spans="1:6">
      <c r="A418" s="3">
        <v>417</v>
      </c>
      <c r="B418" t="s">
        <v>601</v>
      </c>
      <c r="C418" t="s">
        <v>67</v>
      </c>
      <c r="D418" t="s">
        <v>158</v>
      </c>
      <c r="E418" t="s">
        <v>594</v>
      </c>
      <c r="F418" s="18"/>
    </row>
    <row r="419" spans="1:6">
      <c r="A419" s="3">
        <v>418</v>
      </c>
      <c r="B419" t="s">
        <v>562</v>
      </c>
      <c r="C419" t="s">
        <v>64</v>
      </c>
      <c r="D419" t="s">
        <v>285</v>
      </c>
      <c r="E419" t="s">
        <v>594</v>
      </c>
      <c r="F419" s="18"/>
    </row>
    <row r="420" spans="1:6">
      <c r="A420" s="3">
        <v>419</v>
      </c>
      <c r="B420" t="s">
        <v>258</v>
      </c>
      <c r="C420" t="s">
        <v>259</v>
      </c>
      <c r="D420" t="s">
        <v>138</v>
      </c>
      <c r="E420" t="s">
        <v>594</v>
      </c>
      <c r="F420" s="18"/>
    </row>
    <row r="421" spans="1:6">
      <c r="A421" s="3">
        <v>420</v>
      </c>
      <c r="B421" t="s">
        <v>602</v>
      </c>
      <c r="C421" t="s">
        <v>57</v>
      </c>
      <c r="D421" t="s">
        <v>285</v>
      </c>
      <c r="E421" t="s">
        <v>594</v>
      </c>
      <c r="F421" s="18"/>
    </row>
    <row r="422" spans="1:6">
      <c r="A422" s="3">
        <v>421</v>
      </c>
      <c r="B422" t="s">
        <v>239</v>
      </c>
      <c r="C422" t="s">
        <v>459</v>
      </c>
      <c r="D422" t="s">
        <v>214</v>
      </c>
      <c r="E422" t="s">
        <v>594</v>
      </c>
      <c r="F422" s="18"/>
    </row>
    <row r="423" spans="1:6">
      <c r="A423" s="3">
        <v>422</v>
      </c>
      <c r="B423" t="s">
        <v>603</v>
      </c>
      <c r="C423" t="s">
        <v>604</v>
      </c>
      <c r="D423" t="s">
        <v>134</v>
      </c>
      <c r="E423" t="s">
        <v>594</v>
      </c>
      <c r="F423" s="18"/>
    </row>
    <row r="424" spans="1:6">
      <c r="A424" s="3">
        <v>423</v>
      </c>
      <c r="B424" t="s">
        <v>260</v>
      </c>
      <c r="C424" t="s">
        <v>261</v>
      </c>
      <c r="D424" t="s">
        <v>149</v>
      </c>
      <c r="E424" t="s">
        <v>594</v>
      </c>
      <c r="F424" s="18"/>
    </row>
    <row r="425" spans="1:6">
      <c r="F425" s="18"/>
    </row>
    <row r="426" spans="1:6">
      <c r="F426" s="18"/>
    </row>
    <row r="427" spans="1:6">
      <c r="F427" s="18"/>
    </row>
    <row r="428" spans="1:6">
      <c r="F428" s="18"/>
    </row>
    <row r="429" spans="1:6">
      <c r="F429" s="18"/>
    </row>
    <row r="430" spans="1:6">
      <c r="F430" s="18"/>
    </row>
    <row r="431" spans="1:6">
      <c r="F431" s="18"/>
    </row>
    <row r="432" spans="1:6">
      <c r="F432" s="18"/>
    </row>
    <row r="433" spans="1:11">
      <c r="F433" s="18"/>
    </row>
    <row r="434" spans="1:11">
      <c r="F434" s="18"/>
    </row>
    <row r="435" spans="1:11">
      <c r="F435" s="18"/>
    </row>
    <row r="436" spans="1:11">
      <c r="F436" s="18"/>
    </row>
    <row r="437" spans="1:11">
      <c r="F437" s="18"/>
    </row>
    <row r="438" spans="1:11">
      <c r="F438" s="18"/>
    </row>
    <row r="439" spans="1:11">
      <c r="F439" s="18"/>
    </row>
    <row r="440" spans="1:11">
      <c r="F440" s="18"/>
    </row>
    <row r="441" spans="1:11">
      <c r="F441" s="18"/>
    </row>
    <row r="442" spans="1:11">
      <c r="F442" s="18"/>
    </row>
    <row r="443" spans="1:11">
      <c r="F443" s="18"/>
    </row>
    <row r="444" spans="1:11">
      <c r="F444" s="18"/>
      <c r="H444" t="s">
        <v>116</v>
      </c>
      <c r="I444" t="s">
        <v>114</v>
      </c>
      <c r="J444" t="s">
        <v>114</v>
      </c>
      <c r="K444" t="s">
        <v>114</v>
      </c>
    </row>
    <row r="445" spans="1:11">
      <c r="A445" s="17"/>
      <c r="B445" s="16"/>
      <c r="C445" s="16"/>
      <c r="D445" s="16"/>
      <c r="F445" s="18"/>
    </row>
    <row r="446" spans="1:11">
      <c r="A446" s="17"/>
      <c r="B446" s="16"/>
      <c r="C446" s="16"/>
      <c r="D446" s="16"/>
      <c r="F446" s="18"/>
    </row>
    <row r="447" spans="1:11">
      <c r="A447" s="17"/>
      <c r="B447" s="16"/>
      <c r="C447" s="16"/>
      <c r="D447" s="16"/>
      <c r="F447" s="18"/>
    </row>
    <row r="448" spans="1:11">
      <c r="A448" s="17"/>
      <c r="B448" s="16"/>
      <c r="C448" s="16"/>
      <c r="D448" s="16"/>
      <c r="F448" s="18"/>
    </row>
    <row r="449" spans="1:6">
      <c r="A449" s="17"/>
      <c r="B449" s="16"/>
      <c r="C449" s="16"/>
      <c r="D449" s="16"/>
      <c r="F449" s="18"/>
    </row>
    <row r="450" spans="1:6">
      <c r="A450" s="17"/>
      <c r="B450" s="16"/>
      <c r="C450" s="16"/>
      <c r="D450" s="16"/>
      <c r="F450" s="18"/>
    </row>
    <row r="451" spans="1:6">
      <c r="A451" s="17"/>
      <c r="B451" s="16"/>
      <c r="C451" s="16"/>
      <c r="D451" s="16"/>
      <c r="F451" s="18"/>
    </row>
    <row r="452" spans="1:6">
      <c r="A452" s="17"/>
      <c r="B452" s="16"/>
      <c r="C452" s="16"/>
      <c r="D452" s="16"/>
      <c r="F452" s="18"/>
    </row>
    <row r="453" spans="1:6">
      <c r="A453" s="17"/>
      <c r="B453" s="16"/>
      <c r="C453" s="16"/>
      <c r="D453" s="16"/>
      <c r="F453" s="18"/>
    </row>
    <row r="454" spans="1:6">
      <c r="A454" s="17"/>
      <c r="B454" s="16"/>
      <c r="C454" s="16"/>
      <c r="D454" s="16"/>
      <c r="F454" s="18"/>
    </row>
    <row r="455" spans="1:6">
      <c r="A455" s="17"/>
      <c r="B455" s="16"/>
      <c r="C455" s="16"/>
      <c r="D455" s="16"/>
      <c r="F455" s="18"/>
    </row>
    <row r="456" spans="1:6">
      <c r="A456" s="17"/>
      <c r="B456" s="16"/>
      <c r="C456" s="16"/>
      <c r="D456" s="16"/>
      <c r="F456" s="18"/>
    </row>
    <row r="457" spans="1:6">
      <c r="A457" s="17"/>
      <c r="B457" s="16"/>
      <c r="C457" s="16"/>
      <c r="D457" s="16"/>
      <c r="F457" s="18"/>
    </row>
    <row r="458" spans="1:6">
      <c r="A458" s="17"/>
      <c r="B458" s="16"/>
      <c r="C458" s="16"/>
      <c r="D458" s="16"/>
      <c r="F458" s="18"/>
    </row>
    <row r="459" spans="1:6">
      <c r="A459" s="17"/>
      <c r="B459" s="16"/>
      <c r="C459" s="16"/>
      <c r="D459" s="16"/>
      <c r="F459" s="18"/>
    </row>
    <row r="460" spans="1:6">
      <c r="A460" s="17"/>
      <c r="B460" s="16"/>
      <c r="C460" s="16"/>
      <c r="D460" s="16"/>
      <c r="F460" s="18"/>
    </row>
    <row r="461" spans="1:6">
      <c r="A461" s="17"/>
      <c r="B461" s="16"/>
      <c r="C461" s="16"/>
      <c r="D461" s="16"/>
      <c r="F461" s="18"/>
    </row>
    <row r="462" spans="1:6">
      <c r="A462" s="17"/>
      <c r="B462" s="16"/>
      <c r="C462" s="16"/>
      <c r="D462" s="16"/>
      <c r="F462" s="18"/>
    </row>
    <row r="463" spans="1:6">
      <c r="A463" s="17"/>
      <c r="B463" s="16"/>
      <c r="C463" s="16"/>
      <c r="D463" s="16"/>
      <c r="F463" s="18"/>
    </row>
    <row r="464" spans="1:6">
      <c r="A464" s="17"/>
      <c r="B464" s="16"/>
      <c r="C464" s="16"/>
      <c r="D464" s="16"/>
      <c r="F464" s="18"/>
    </row>
    <row r="465" spans="1:6">
      <c r="A465" s="17"/>
      <c r="B465" s="16"/>
      <c r="C465" s="16"/>
      <c r="D465" s="16"/>
      <c r="F465" s="18"/>
    </row>
    <row r="466" spans="1:6">
      <c r="A466" s="17"/>
      <c r="B466" s="16"/>
      <c r="C466" s="16"/>
      <c r="D466" s="16"/>
      <c r="F466" s="18"/>
    </row>
    <row r="467" spans="1:6">
      <c r="A467" s="17"/>
      <c r="B467" s="16"/>
      <c r="C467" s="16"/>
      <c r="D467" s="16"/>
      <c r="F467" s="18"/>
    </row>
    <row r="468" spans="1:6">
      <c r="A468" s="17"/>
      <c r="B468" s="16"/>
      <c r="C468" s="16"/>
      <c r="D468" s="16"/>
      <c r="F468" s="18"/>
    </row>
    <row r="469" spans="1:6">
      <c r="A469" s="17"/>
      <c r="B469" s="16"/>
      <c r="C469" s="16"/>
      <c r="D469" s="16"/>
      <c r="F469" s="18"/>
    </row>
    <row r="470" spans="1:6">
      <c r="A470" s="17"/>
      <c r="B470" s="16"/>
      <c r="C470" s="16"/>
      <c r="D470" s="16"/>
      <c r="F470" s="18"/>
    </row>
    <row r="471" spans="1:6">
      <c r="A471" s="17"/>
      <c r="B471" s="16"/>
      <c r="C471" s="16"/>
      <c r="D471" s="16"/>
      <c r="F471" s="18"/>
    </row>
    <row r="472" spans="1:6">
      <c r="A472" s="17"/>
      <c r="B472" s="16"/>
      <c r="C472" s="16"/>
      <c r="D472" s="16"/>
      <c r="F472" s="18"/>
    </row>
    <row r="473" spans="1:6">
      <c r="A473" s="17"/>
      <c r="B473" s="16"/>
      <c r="C473" s="16"/>
      <c r="D473" s="16"/>
      <c r="F473" s="18"/>
    </row>
    <row r="474" spans="1:6">
      <c r="A474" s="17"/>
      <c r="B474" s="16"/>
      <c r="C474" s="16"/>
      <c r="D474" s="16"/>
      <c r="F474" s="18"/>
    </row>
    <row r="475" spans="1:6">
      <c r="A475" s="17"/>
      <c r="B475" s="16"/>
      <c r="C475" s="16"/>
      <c r="D475" s="16"/>
      <c r="F475" s="18"/>
    </row>
    <row r="476" spans="1:6">
      <c r="A476" s="17"/>
      <c r="B476" s="16"/>
      <c r="C476" s="16"/>
      <c r="D476" s="16"/>
      <c r="F476" s="18"/>
    </row>
    <row r="477" spans="1:6">
      <c r="A477" s="17"/>
      <c r="B477" s="16"/>
      <c r="C477" s="16"/>
      <c r="D477" s="16"/>
      <c r="F477" s="18"/>
    </row>
    <row r="478" spans="1:6">
      <c r="A478" s="17"/>
      <c r="B478" s="16"/>
      <c r="C478" s="16"/>
      <c r="D478" s="16"/>
      <c r="F478" s="18"/>
    </row>
    <row r="479" spans="1:6">
      <c r="A479" s="17"/>
      <c r="B479" s="16"/>
      <c r="C479" s="16"/>
      <c r="D479" s="16"/>
      <c r="F479" s="18"/>
    </row>
    <row r="480" spans="1:6">
      <c r="A480" s="17"/>
      <c r="B480" s="16"/>
      <c r="C480" s="16"/>
      <c r="D480" s="16"/>
      <c r="F480" s="18"/>
    </row>
    <row r="481" spans="1:6">
      <c r="A481" s="17"/>
      <c r="B481" s="16"/>
      <c r="C481" s="16"/>
      <c r="D481" s="16"/>
      <c r="F481" s="18"/>
    </row>
    <row r="482" spans="1:6">
      <c r="A482" s="17"/>
      <c r="B482" s="16"/>
      <c r="C482" s="16"/>
      <c r="D482" s="16"/>
      <c r="F482" s="18"/>
    </row>
    <row r="483" spans="1:6">
      <c r="A483" s="17"/>
      <c r="B483" s="16"/>
      <c r="C483" s="16"/>
      <c r="D483" s="16"/>
      <c r="F483" s="18"/>
    </row>
    <row r="484" spans="1:6">
      <c r="A484" s="17"/>
      <c r="B484" s="16"/>
      <c r="C484" s="16"/>
      <c r="D484" s="16"/>
      <c r="F484" s="18"/>
    </row>
    <row r="485" spans="1:6">
      <c r="A485" s="17"/>
      <c r="B485" s="16"/>
      <c r="C485" s="16"/>
      <c r="D485" s="16"/>
      <c r="F485" s="18"/>
    </row>
    <row r="486" spans="1:6">
      <c r="A486" s="17"/>
      <c r="B486" s="16"/>
      <c r="C486" s="16"/>
      <c r="D486" s="16"/>
      <c r="F486" s="18"/>
    </row>
    <row r="487" spans="1:6">
      <c r="A487" s="17"/>
      <c r="B487" s="16"/>
      <c r="C487" s="16"/>
      <c r="D487" s="16"/>
      <c r="F487" s="18"/>
    </row>
    <row r="488" spans="1:6">
      <c r="A488" s="17"/>
      <c r="B488" s="16"/>
      <c r="C488" s="16"/>
      <c r="D488" s="16"/>
      <c r="F488" s="18"/>
    </row>
    <row r="489" spans="1:6">
      <c r="A489" s="17"/>
      <c r="B489" s="16"/>
      <c r="C489" s="16"/>
      <c r="D489" s="16"/>
      <c r="F489" s="18"/>
    </row>
    <row r="490" spans="1:6">
      <c r="A490" s="17"/>
      <c r="B490" s="16"/>
      <c r="C490" s="16"/>
      <c r="D490" s="16"/>
      <c r="F490" s="18"/>
    </row>
    <row r="491" spans="1:6">
      <c r="A491" s="17"/>
      <c r="B491" s="16"/>
      <c r="C491" s="16"/>
      <c r="D491" s="16"/>
      <c r="F491" s="18"/>
    </row>
    <row r="492" spans="1:6">
      <c r="A492" s="17"/>
      <c r="B492" s="16"/>
      <c r="C492" s="16"/>
      <c r="D492" s="16"/>
      <c r="F492" s="18"/>
    </row>
    <row r="493" spans="1:6">
      <c r="A493" s="17"/>
      <c r="B493" s="16"/>
      <c r="C493" s="16"/>
      <c r="D493" s="16"/>
      <c r="F493" s="18"/>
    </row>
    <row r="494" spans="1:6">
      <c r="A494" s="17"/>
      <c r="B494" s="16"/>
      <c r="C494" s="16"/>
      <c r="D494" s="16"/>
      <c r="F494" s="18"/>
    </row>
    <row r="495" spans="1:6">
      <c r="A495" s="17"/>
      <c r="B495" s="16"/>
      <c r="C495" s="16"/>
      <c r="D495" s="16"/>
      <c r="F495" s="18"/>
    </row>
    <row r="496" spans="1:6">
      <c r="A496" s="17"/>
      <c r="B496" s="16"/>
      <c r="C496" s="16"/>
      <c r="D496" s="16"/>
      <c r="F496" s="18"/>
    </row>
    <row r="497" spans="1:6">
      <c r="A497" s="17"/>
      <c r="B497" s="16"/>
      <c r="C497" s="16"/>
      <c r="D497" s="16"/>
      <c r="F497" s="18"/>
    </row>
    <row r="498" spans="1:6">
      <c r="A498" s="17"/>
      <c r="B498" s="16"/>
      <c r="C498" s="16"/>
      <c r="D498" s="16"/>
      <c r="F498" s="18"/>
    </row>
    <row r="499" spans="1:6">
      <c r="A499" s="17"/>
      <c r="B499" s="16"/>
      <c r="C499" s="16"/>
      <c r="D499" s="16"/>
      <c r="F499" s="18"/>
    </row>
    <row r="500" spans="1:6">
      <c r="A500" s="17"/>
      <c r="B500" s="16"/>
      <c r="C500" s="16"/>
      <c r="D500" s="16"/>
      <c r="F500" s="18"/>
    </row>
    <row r="501" spans="1:6">
      <c r="A501" s="17"/>
      <c r="B501" s="16"/>
      <c r="C501" s="16"/>
      <c r="D501" s="16"/>
      <c r="F501" s="18"/>
    </row>
    <row r="502" spans="1:6">
      <c r="A502" s="17"/>
      <c r="B502" s="16"/>
      <c r="C502" s="16"/>
      <c r="D502" s="16"/>
      <c r="F502" s="18"/>
    </row>
    <row r="503" spans="1:6">
      <c r="A503" s="17"/>
      <c r="B503" s="16"/>
      <c r="C503" s="16"/>
      <c r="D503" s="16"/>
      <c r="F503" s="18"/>
    </row>
    <row r="504" spans="1:6">
      <c r="A504" s="17"/>
      <c r="B504" s="16"/>
      <c r="C504" s="16"/>
      <c r="D504" s="16"/>
      <c r="F504" s="18"/>
    </row>
    <row r="505" spans="1:6">
      <c r="A505" s="17"/>
      <c r="B505" s="16"/>
      <c r="C505" s="16"/>
      <c r="D505" s="16"/>
      <c r="F505" s="18"/>
    </row>
    <row r="506" spans="1:6">
      <c r="A506" s="17"/>
      <c r="B506" s="16"/>
      <c r="C506" s="16"/>
      <c r="D506" s="16"/>
      <c r="F506" s="18"/>
    </row>
    <row r="507" spans="1:6">
      <c r="A507" s="17"/>
      <c r="B507" s="16"/>
      <c r="C507" s="16"/>
      <c r="D507" s="16"/>
      <c r="F507" s="18"/>
    </row>
    <row r="508" spans="1:6">
      <c r="A508" s="17"/>
      <c r="B508" s="16"/>
      <c r="C508" s="16"/>
      <c r="D508" s="16"/>
      <c r="F508" s="18"/>
    </row>
    <row r="509" spans="1:6">
      <c r="A509" s="17"/>
      <c r="B509" s="16"/>
      <c r="C509" s="16"/>
      <c r="D509" s="16"/>
      <c r="F509" s="18"/>
    </row>
    <row r="510" spans="1:6">
      <c r="A510" s="17"/>
      <c r="B510" s="16"/>
      <c r="C510" s="16"/>
      <c r="D510" s="16"/>
      <c r="F510" s="18"/>
    </row>
    <row r="511" spans="1:6">
      <c r="A511" s="17"/>
      <c r="B511" s="16"/>
      <c r="C511" s="16"/>
      <c r="D511" s="16"/>
      <c r="F511" s="18"/>
    </row>
    <row r="512" spans="1:6">
      <c r="A512" s="17"/>
      <c r="B512" s="16"/>
      <c r="C512" s="16"/>
      <c r="D512" s="16"/>
      <c r="F512" s="18"/>
    </row>
    <row r="513" spans="1:6">
      <c r="A513" s="17"/>
      <c r="B513" s="16"/>
      <c r="C513" s="16"/>
      <c r="D513" s="16"/>
      <c r="F513" s="18"/>
    </row>
    <row r="514" spans="1:6">
      <c r="A514" s="17"/>
      <c r="B514" s="16"/>
      <c r="C514" s="16"/>
      <c r="D514" s="16"/>
      <c r="F514" s="18"/>
    </row>
    <row r="515" spans="1:6">
      <c r="A515" s="17"/>
      <c r="B515" s="16"/>
      <c r="C515" s="16"/>
      <c r="D515" s="16"/>
      <c r="F515" s="18"/>
    </row>
    <row r="516" spans="1:6">
      <c r="A516" s="17"/>
      <c r="B516" s="16"/>
      <c r="C516" s="16"/>
      <c r="D516" s="16"/>
      <c r="F516" s="18"/>
    </row>
    <row r="517" spans="1:6">
      <c r="A517" s="17"/>
      <c r="B517" s="16"/>
      <c r="C517" s="16"/>
      <c r="D517" s="16"/>
      <c r="F517" s="18"/>
    </row>
    <row r="518" spans="1:6">
      <c r="A518" s="17"/>
      <c r="B518" s="16"/>
      <c r="C518" s="16"/>
      <c r="D518" s="16"/>
      <c r="F518" s="18"/>
    </row>
    <row r="519" spans="1:6">
      <c r="A519" s="17"/>
      <c r="B519" s="16"/>
      <c r="C519" s="16"/>
      <c r="D519" s="16"/>
      <c r="F519" s="18"/>
    </row>
    <row r="520" spans="1:6">
      <c r="A520" s="17"/>
      <c r="B520" s="16"/>
      <c r="C520" s="16"/>
      <c r="D520" s="16"/>
      <c r="F520" s="18"/>
    </row>
    <row r="521" spans="1:6">
      <c r="A521" s="17"/>
      <c r="B521" s="16"/>
      <c r="C521" s="16"/>
      <c r="D521" s="16"/>
      <c r="F521" s="18"/>
    </row>
    <row r="522" spans="1:6">
      <c r="A522" s="17"/>
      <c r="B522" s="16"/>
      <c r="C522" s="16"/>
      <c r="D522" s="16"/>
      <c r="F522" s="18"/>
    </row>
    <row r="523" spans="1:6">
      <c r="A523" s="17"/>
      <c r="B523" s="16"/>
      <c r="C523" s="16"/>
      <c r="D523" s="16"/>
      <c r="F523" s="18"/>
    </row>
    <row r="524" spans="1:6">
      <c r="A524" s="17"/>
      <c r="B524" s="16"/>
      <c r="C524" s="16"/>
      <c r="D524" s="16"/>
      <c r="F524" s="18"/>
    </row>
    <row r="525" spans="1:6">
      <c r="A525" s="17"/>
      <c r="B525" s="16"/>
      <c r="C525" s="16"/>
      <c r="D525" s="16"/>
      <c r="F525" s="18"/>
    </row>
    <row r="526" spans="1:6">
      <c r="A526" s="17"/>
      <c r="B526" s="16"/>
      <c r="C526" s="16"/>
      <c r="D526" s="16"/>
      <c r="F526" s="18"/>
    </row>
    <row r="527" spans="1:6">
      <c r="A527" s="17"/>
      <c r="B527" s="16"/>
      <c r="C527" s="16"/>
      <c r="D527" s="16"/>
      <c r="F527" s="18"/>
    </row>
    <row r="528" spans="1:6">
      <c r="A528" s="17"/>
      <c r="B528" s="16"/>
      <c r="C528" s="16"/>
      <c r="D528" s="16"/>
      <c r="F528" s="18"/>
    </row>
    <row r="529" spans="1:6">
      <c r="A529" s="17"/>
      <c r="B529" s="16"/>
      <c r="C529" s="16"/>
      <c r="D529" s="16"/>
      <c r="F529" s="18"/>
    </row>
    <row r="530" spans="1:6">
      <c r="A530" s="17"/>
      <c r="B530" s="16"/>
      <c r="C530" s="16"/>
      <c r="D530" s="16"/>
      <c r="F530" s="18"/>
    </row>
    <row r="531" spans="1:6">
      <c r="A531" s="17"/>
      <c r="B531" s="16"/>
      <c r="C531" s="16"/>
      <c r="D531" s="16"/>
      <c r="F531" s="18"/>
    </row>
    <row r="532" spans="1:6">
      <c r="A532" s="17"/>
      <c r="B532" s="16"/>
      <c r="C532" s="16"/>
      <c r="D532" s="16"/>
      <c r="F532" s="18"/>
    </row>
    <row r="533" spans="1:6">
      <c r="A533" s="17"/>
      <c r="B533" s="16"/>
      <c r="C533" s="16"/>
      <c r="D533" s="16"/>
      <c r="F533" s="18"/>
    </row>
    <row r="534" spans="1:6">
      <c r="A534" s="17"/>
      <c r="B534" s="16"/>
      <c r="C534" s="16"/>
      <c r="D534" s="16"/>
      <c r="F534" s="18"/>
    </row>
    <row r="535" spans="1:6">
      <c r="A535" s="17"/>
      <c r="B535" s="16"/>
      <c r="C535" s="16"/>
      <c r="D535" s="16"/>
      <c r="F535" s="18"/>
    </row>
    <row r="536" spans="1:6">
      <c r="A536" s="17"/>
      <c r="B536" s="16"/>
      <c r="C536" s="16"/>
      <c r="D536" s="16"/>
      <c r="F536" s="18"/>
    </row>
    <row r="537" spans="1:6">
      <c r="A537" s="17"/>
      <c r="B537" s="16"/>
      <c r="C537" s="16"/>
      <c r="D537" s="16"/>
      <c r="F537" s="18"/>
    </row>
    <row r="538" spans="1:6">
      <c r="A538" s="17"/>
      <c r="B538" s="16"/>
      <c r="C538" s="16"/>
      <c r="D538" s="16"/>
      <c r="F538" s="18"/>
    </row>
    <row r="539" spans="1:6">
      <c r="A539" s="17"/>
      <c r="B539" s="16"/>
      <c r="C539" s="16"/>
      <c r="D539" s="16"/>
      <c r="F539" s="18"/>
    </row>
    <row r="540" spans="1:6">
      <c r="A540" s="17"/>
      <c r="B540" s="16"/>
      <c r="C540" s="16"/>
      <c r="D540" s="16"/>
      <c r="F540" s="18"/>
    </row>
    <row r="541" spans="1:6">
      <c r="A541" s="17"/>
      <c r="B541" s="16"/>
      <c r="C541" s="16"/>
      <c r="D541" s="16"/>
      <c r="F541" s="18"/>
    </row>
    <row r="542" spans="1:6">
      <c r="A542" s="17"/>
      <c r="B542" s="16"/>
      <c r="C542" s="16"/>
      <c r="D542" s="16"/>
      <c r="F542" s="18"/>
    </row>
    <row r="543" spans="1:6">
      <c r="A543" s="17"/>
      <c r="B543" s="16"/>
      <c r="C543" s="16"/>
      <c r="D543" s="16"/>
      <c r="F543" s="18"/>
    </row>
    <row r="544" spans="1:6">
      <c r="A544" s="17"/>
      <c r="B544" s="16"/>
      <c r="C544" s="16"/>
      <c r="D544" s="16"/>
      <c r="F544" s="18"/>
    </row>
    <row r="545" spans="1:6">
      <c r="A545" s="17"/>
      <c r="B545" s="16"/>
      <c r="C545" s="16"/>
      <c r="D545" s="16"/>
      <c r="F545" s="18"/>
    </row>
    <row r="546" spans="1:6">
      <c r="A546" s="17"/>
      <c r="B546" s="16"/>
      <c r="C546" s="16"/>
      <c r="D546" s="16"/>
      <c r="F546" s="18"/>
    </row>
    <row r="547" spans="1:6">
      <c r="A547" s="17"/>
      <c r="B547" s="16"/>
      <c r="C547" s="16"/>
      <c r="D547" s="16"/>
      <c r="F547" s="18"/>
    </row>
    <row r="548" spans="1:6">
      <c r="A548" s="17"/>
      <c r="B548" s="16"/>
      <c r="C548" s="16"/>
      <c r="D548" s="16"/>
      <c r="F548" s="18"/>
    </row>
    <row r="549" spans="1:6">
      <c r="A549" s="17"/>
      <c r="B549" s="16"/>
      <c r="C549" s="16"/>
      <c r="D549" s="16"/>
      <c r="F549" s="18"/>
    </row>
    <row r="550" spans="1:6">
      <c r="A550" s="17"/>
      <c r="B550" s="16"/>
      <c r="C550" s="16"/>
      <c r="D550" s="16"/>
      <c r="F550" s="18"/>
    </row>
    <row r="551" spans="1:6">
      <c r="A551" s="17"/>
      <c r="B551" s="16"/>
      <c r="C551" s="16"/>
      <c r="D551" s="16"/>
      <c r="F551" s="18"/>
    </row>
    <row r="552" spans="1:6">
      <c r="A552" s="17"/>
      <c r="B552" s="16"/>
      <c r="C552" s="16"/>
      <c r="D552" s="16"/>
      <c r="F552" s="18"/>
    </row>
    <row r="553" spans="1:6">
      <c r="A553" s="17"/>
      <c r="B553" s="16"/>
      <c r="C553" s="16"/>
      <c r="D553" s="16"/>
      <c r="F553" s="18"/>
    </row>
    <row r="554" spans="1:6">
      <c r="A554" s="17"/>
      <c r="B554" s="16"/>
      <c r="C554" s="16"/>
      <c r="D554" s="16"/>
      <c r="F554" s="18"/>
    </row>
    <row r="555" spans="1:6">
      <c r="A555" s="17"/>
      <c r="B555" s="16"/>
      <c r="C555" s="16"/>
      <c r="D555" s="16"/>
      <c r="F555" s="18"/>
    </row>
    <row r="556" spans="1:6">
      <c r="A556" s="17"/>
      <c r="B556" s="16"/>
      <c r="C556" s="16"/>
      <c r="D556" s="16"/>
      <c r="F556" s="18"/>
    </row>
    <row r="557" spans="1:6">
      <c r="A557" s="17"/>
      <c r="B557" s="16"/>
      <c r="C557" s="16"/>
      <c r="D557" s="16"/>
      <c r="F557" s="18"/>
    </row>
    <row r="558" spans="1:6">
      <c r="A558" s="17"/>
      <c r="B558" s="16"/>
      <c r="C558" s="16"/>
      <c r="D558" s="16"/>
      <c r="F558" s="18"/>
    </row>
    <row r="559" spans="1:6">
      <c r="A559" s="17"/>
      <c r="B559" s="16"/>
      <c r="C559" s="16"/>
      <c r="D559" s="16"/>
      <c r="F559" s="18"/>
    </row>
    <row r="560" spans="1:6">
      <c r="A560" s="17"/>
      <c r="B560" s="16"/>
      <c r="C560" s="16"/>
      <c r="D560" s="16"/>
      <c r="F560" s="18"/>
    </row>
    <row r="561" spans="1:6">
      <c r="A561" s="17"/>
      <c r="B561" s="16"/>
      <c r="C561" s="16"/>
      <c r="D561" s="16"/>
      <c r="F561" s="18"/>
    </row>
    <row r="562" spans="1:6">
      <c r="A562" s="17"/>
      <c r="B562" s="16"/>
      <c r="C562" s="16"/>
      <c r="D562" s="16"/>
      <c r="F562" s="18"/>
    </row>
    <row r="563" spans="1:6">
      <c r="A563" s="17"/>
      <c r="B563" s="16"/>
      <c r="C563" s="16"/>
      <c r="D563" s="16"/>
      <c r="F563" s="18"/>
    </row>
    <row r="564" spans="1:6">
      <c r="A564" s="17"/>
      <c r="B564" s="16"/>
      <c r="C564" s="16"/>
      <c r="D564" s="16"/>
      <c r="F564" s="18"/>
    </row>
    <row r="565" spans="1:6">
      <c r="A565" s="17"/>
      <c r="B565" s="16"/>
      <c r="C565" s="16"/>
      <c r="D565" s="16"/>
      <c r="F565" s="18"/>
    </row>
    <row r="566" spans="1:6">
      <c r="A566" s="17"/>
      <c r="B566" s="16"/>
      <c r="C566" s="16"/>
      <c r="D566" s="16"/>
      <c r="F566" s="18"/>
    </row>
    <row r="567" spans="1:6">
      <c r="A567" s="17"/>
      <c r="B567" s="16"/>
      <c r="C567" s="16"/>
      <c r="D567" s="16"/>
      <c r="F567" s="18"/>
    </row>
    <row r="568" spans="1:6">
      <c r="A568" s="17"/>
      <c r="B568" s="16"/>
      <c r="C568" s="16"/>
      <c r="D568" s="16"/>
      <c r="F568" s="18"/>
    </row>
    <row r="569" spans="1:6">
      <c r="A569" s="17"/>
      <c r="B569" s="16"/>
      <c r="C569" s="16"/>
      <c r="D569" s="16"/>
      <c r="F569" s="18"/>
    </row>
    <row r="570" spans="1:6">
      <c r="A570" s="17"/>
      <c r="B570" s="16"/>
      <c r="C570" s="16"/>
      <c r="D570" s="16"/>
      <c r="F570" s="18"/>
    </row>
    <row r="571" spans="1:6">
      <c r="A571" s="17"/>
      <c r="B571" s="16"/>
      <c r="C571" s="16"/>
      <c r="D571" s="16"/>
      <c r="F571" s="18"/>
    </row>
    <row r="572" spans="1:6">
      <c r="A572" s="17"/>
      <c r="B572" s="16"/>
      <c r="C572" s="16"/>
      <c r="D572" s="16"/>
      <c r="F572" s="18"/>
    </row>
    <row r="573" spans="1:6">
      <c r="A573" s="17"/>
      <c r="B573" s="16"/>
      <c r="C573" s="16"/>
      <c r="D573" s="16"/>
      <c r="F573" s="18"/>
    </row>
    <row r="574" spans="1:6">
      <c r="A574" s="17"/>
      <c r="B574" s="16"/>
      <c r="C574" s="16"/>
      <c r="D574" s="16"/>
      <c r="F574" s="18"/>
    </row>
    <row r="575" spans="1:6">
      <c r="A575" s="17"/>
      <c r="B575" s="16"/>
      <c r="C575" s="16"/>
      <c r="D575" s="16"/>
      <c r="F575" s="18"/>
    </row>
    <row r="576" spans="1:6">
      <c r="A576" s="17"/>
      <c r="B576" s="16"/>
      <c r="C576" s="16"/>
      <c r="D576" s="16"/>
      <c r="F576" s="18"/>
    </row>
    <row r="577" spans="1:6">
      <c r="A577" s="17"/>
      <c r="B577" s="16"/>
      <c r="C577" s="16"/>
      <c r="D577" s="16"/>
      <c r="F577" s="18"/>
    </row>
    <row r="578" spans="1:6">
      <c r="A578" s="17"/>
      <c r="B578" s="16"/>
      <c r="C578" s="16"/>
      <c r="D578" s="16"/>
      <c r="F578" s="18"/>
    </row>
    <row r="579" spans="1:6">
      <c r="A579" s="17"/>
      <c r="B579" s="16"/>
      <c r="C579" s="16"/>
      <c r="D579" s="16"/>
      <c r="F579" s="18"/>
    </row>
    <row r="580" spans="1:6">
      <c r="A580" s="17"/>
      <c r="B580" s="16"/>
      <c r="C580" s="16"/>
      <c r="D580" s="16"/>
      <c r="F580" s="18"/>
    </row>
    <row r="581" spans="1:6">
      <c r="A581" s="17"/>
      <c r="B581" s="16"/>
      <c r="C581" s="16"/>
      <c r="D581" s="16"/>
      <c r="F581" s="18"/>
    </row>
    <row r="582" spans="1:6">
      <c r="A582" s="17"/>
      <c r="B582" s="16"/>
      <c r="C582" s="16"/>
      <c r="D582" s="16"/>
      <c r="F582" s="18"/>
    </row>
    <row r="583" spans="1:6">
      <c r="A583" s="17"/>
      <c r="B583" s="16"/>
      <c r="C583" s="16"/>
      <c r="D583" s="16"/>
      <c r="F583" s="18"/>
    </row>
    <row r="584" spans="1:6">
      <c r="A584" s="17"/>
      <c r="B584" s="16"/>
      <c r="C584" s="16"/>
      <c r="D584" s="16"/>
      <c r="F584" s="18"/>
    </row>
    <row r="585" spans="1:6">
      <c r="A585" s="17"/>
      <c r="B585" s="16"/>
      <c r="C585" s="16"/>
      <c r="D585" s="16"/>
      <c r="F585" s="18"/>
    </row>
    <row r="586" spans="1:6">
      <c r="A586" s="17"/>
      <c r="B586" s="16"/>
      <c r="C586" s="16"/>
      <c r="D586" s="16"/>
      <c r="F586" s="18"/>
    </row>
    <row r="587" spans="1:6">
      <c r="A587" s="17"/>
      <c r="B587" s="16"/>
      <c r="C587" s="16"/>
      <c r="D587" s="16"/>
      <c r="F587" s="18"/>
    </row>
    <row r="588" spans="1:6">
      <c r="A588" s="17"/>
      <c r="B588" s="16"/>
      <c r="C588" s="16"/>
      <c r="D588" s="16"/>
      <c r="F588" s="18"/>
    </row>
    <row r="589" spans="1:6">
      <c r="A589" s="17"/>
      <c r="B589" s="16"/>
      <c r="C589" s="16"/>
      <c r="D589" s="16"/>
      <c r="F589" s="18"/>
    </row>
    <row r="590" spans="1:6">
      <c r="A590" s="17"/>
      <c r="B590" s="16"/>
      <c r="C590" s="16"/>
      <c r="D590" s="16"/>
      <c r="F590" s="18"/>
    </row>
    <row r="591" spans="1:6">
      <c r="A591" s="17"/>
      <c r="B591" s="16"/>
      <c r="C591" s="16"/>
      <c r="D591" s="16"/>
      <c r="F591" s="18"/>
    </row>
    <row r="592" spans="1:6">
      <c r="A592" s="17"/>
      <c r="B592" s="16"/>
      <c r="C592" s="16"/>
      <c r="D592" s="16"/>
      <c r="F592" s="18"/>
    </row>
    <row r="593" spans="1:6">
      <c r="A593" s="17"/>
      <c r="B593" s="16"/>
      <c r="C593" s="16"/>
      <c r="D593" s="16"/>
      <c r="F593" s="18"/>
    </row>
    <row r="594" spans="1:6">
      <c r="A594" s="17"/>
      <c r="B594" s="16"/>
      <c r="C594" s="16"/>
      <c r="D594" s="16"/>
      <c r="F594" s="18"/>
    </row>
    <row r="595" spans="1:6">
      <c r="A595" s="17"/>
      <c r="B595" s="16"/>
      <c r="C595" s="16"/>
      <c r="D595" s="16"/>
      <c r="F595" s="18"/>
    </row>
    <row r="596" spans="1:6">
      <c r="A596" s="17"/>
      <c r="B596" s="16"/>
      <c r="C596" s="16"/>
      <c r="D596" s="16"/>
      <c r="F596" s="18"/>
    </row>
    <row r="597" spans="1:6">
      <c r="A597" s="17"/>
      <c r="B597" s="16"/>
      <c r="C597" s="16"/>
      <c r="D597" s="16"/>
      <c r="F597" s="18"/>
    </row>
    <row r="598" spans="1:6">
      <c r="A598" s="17"/>
      <c r="B598" s="16"/>
      <c r="C598" s="16"/>
      <c r="D598" s="16"/>
      <c r="F598" s="18"/>
    </row>
    <row r="599" spans="1:6">
      <c r="A599" s="17"/>
      <c r="B599" s="16"/>
      <c r="C599" s="16"/>
      <c r="D599" s="16"/>
      <c r="F599" s="18"/>
    </row>
    <row r="600" spans="1:6">
      <c r="A600" s="17"/>
      <c r="B600" s="16"/>
      <c r="C600" s="16"/>
      <c r="D600" s="16"/>
      <c r="F600" s="18"/>
    </row>
    <row r="601" spans="1:6">
      <c r="A601" s="17"/>
      <c r="B601" s="16"/>
      <c r="C601" s="16"/>
      <c r="D601" s="16"/>
      <c r="F601" s="18"/>
    </row>
    <row r="602" spans="1:6" ht="15.75" thickBot="1">
      <c r="A602" s="5" t="s">
        <v>116</v>
      </c>
      <c r="B602" s="7" t="s">
        <v>114</v>
      </c>
      <c r="C602" s="7" t="s">
        <v>114</v>
      </c>
      <c r="D602" s="6" t="s">
        <v>114</v>
      </c>
      <c r="E602" s="3" t="s">
        <v>114</v>
      </c>
      <c r="F602" s="15" t="s">
        <v>114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2014</vt:lpstr>
      <vt:lpstr>Athlete</vt:lpstr>
      <vt:lpstr>'2014'!Print_Area</vt:lpstr>
    </vt:vector>
  </TitlesOfParts>
  <Company>Marshall Aerospace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aw00769</dc:creator>
  <cp:lastModifiedBy>Joseph Mower</cp:lastModifiedBy>
  <cp:lastPrinted>2014-08-06T15:33:52Z</cp:lastPrinted>
  <dcterms:created xsi:type="dcterms:W3CDTF">2013-02-13T14:20:47Z</dcterms:created>
  <dcterms:modified xsi:type="dcterms:W3CDTF">2014-08-06T15:36:13Z</dcterms:modified>
</cp:coreProperties>
</file>